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int\usr_data\petra.moravcova\Dokumenty\moje složky\2022\tabulka\2. KOLO\výsledky web\"/>
    </mc:Choice>
  </mc:AlternateContent>
  <xr:revisionPtr revIDLastSave="0" documentId="8_{E84E7B4A-E65C-4B6B-BD0E-73B47EEE6357}" xr6:coauthVersionLast="36" xr6:coauthVersionMax="36" xr10:uidLastSave="{00000000-0000-0000-0000-000000000000}"/>
  <bookViews>
    <workbookView xWindow="11370" yWindow="0" windowWidth="10635" windowHeight="12360" xr2:uid="{00000000-000D-0000-FFFF-FFFF00000000}"/>
  </bookViews>
  <sheets>
    <sheet name="výsledky" sheetId="7" r:id="rId1"/>
  </sheets>
  <calcPr calcId="191029"/>
</workbook>
</file>

<file path=xl/calcChain.xml><?xml version="1.0" encoding="utf-8"?>
<calcChain xmlns="http://schemas.openxmlformats.org/spreadsheetml/2006/main">
  <c r="F55" i="7" l="1"/>
  <c r="F38" i="7" l="1"/>
  <c r="F103" i="7"/>
  <c r="F69" i="7" l="1"/>
  <c r="F105" i="7" l="1"/>
</calcChain>
</file>

<file path=xl/sharedStrings.xml><?xml version="1.0" encoding="utf-8"?>
<sst xmlns="http://schemas.openxmlformats.org/spreadsheetml/2006/main" count="366" uniqueCount="196">
  <si>
    <t>spolek</t>
  </si>
  <si>
    <t>3a) Festival, přehlídka nebo výtvarné sympozium</t>
  </si>
  <si>
    <t>3c) Konference, přednáškové cykly, soutěže</t>
  </si>
  <si>
    <t>3d) Jiný projekt</t>
  </si>
  <si>
    <t>Týden umění</t>
  </si>
  <si>
    <t>z.s.</t>
  </si>
  <si>
    <t>o.p.s.</t>
  </si>
  <si>
    <t>s.r.o.</t>
  </si>
  <si>
    <t>3b) Rezidenční pobyty</t>
  </si>
  <si>
    <t>Centrum pro otevřenou kulturu, příspěvková organizace</t>
  </si>
  <si>
    <t>p.o.</t>
  </si>
  <si>
    <t>Containall</t>
  </si>
  <si>
    <t>Dům umění města Brna, příspěvková organizace</t>
  </si>
  <si>
    <t>BRNO ARTISTS IN REZIDENCE</t>
  </si>
  <si>
    <t>Fenester, z.s.</t>
  </si>
  <si>
    <t>Současné architektonické myšlení a směry. Cyklus přednášek</t>
  </si>
  <si>
    <t>Město Mikulov</t>
  </si>
  <si>
    <t>Hope Recycling Station z.s.</t>
  </si>
  <si>
    <t>Komixxx projekt z.s.</t>
  </si>
  <si>
    <t>KRUH z.s.</t>
  </si>
  <si>
    <t>MeetFactory, o.p.s.</t>
  </si>
  <si>
    <t>Máš umělecké střevo?, z.s.</t>
  </si>
  <si>
    <t>PLATO Ostrava</t>
  </si>
  <si>
    <t>Pěstuj prostor, z. s.</t>
  </si>
  <si>
    <t>Spolek pro studium vizuální kultury</t>
  </si>
  <si>
    <t>Spolek Skutek</t>
  </si>
  <si>
    <t>TIC BRNO, příspěvková organizace</t>
  </si>
  <si>
    <t>tranzit.cz</t>
  </si>
  <si>
    <t>žadatel</t>
  </si>
  <si>
    <t>projekt</t>
  </si>
  <si>
    <t>forma</t>
  </si>
  <si>
    <t>OKRUH 3</t>
  </si>
  <si>
    <t>KA - Výtvarné umění - jiný projekt</t>
  </si>
  <si>
    <t>fyz.os.</t>
  </si>
  <si>
    <t>z.ú.</t>
  </si>
  <si>
    <t>město</t>
  </si>
  <si>
    <t xml:space="preserve">DW7 o. p. s.                                                                              </t>
  </si>
  <si>
    <t>nadace</t>
  </si>
  <si>
    <t>LUSTR festival ilustrace z. s.</t>
  </si>
  <si>
    <t>Městská galerie Litomyšl</t>
  </si>
  <si>
    <t xml:space="preserve">Sdružení výtvarných kritiků a teoretiků </t>
  </si>
  <si>
    <t>Unijazz - sdružení pro podporu kulturních aktivit, z.s.</t>
  </si>
  <si>
    <t>v.š.</t>
  </si>
  <si>
    <t>Aliance galerií současného umění, z.s.</t>
  </si>
  <si>
    <t>Spolek &amp; Kultura Management, z.s.</t>
  </si>
  <si>
    <t>Artantiques media</t>
  </si>
  <si>
    <t>z.s. Galerie Michal</t>
  </si>
  <si>
    <t>Ostravská univerzita</t>
  </si>
  <si>
    <t>Pragovka for Art, z.s.</t>
  </si>
  <si>
    <t>Luhovaný Vincent</t>
  </si>
  <si>
    <t>Nadace Prague Biennale</t>
  </si>
  <si>
    <t>ZLOM – cyklus odborných diskuzí na umělecké téma</t>
  </si>
  <si>
    <t>Centrum Vzletná z.s.</t>
  </si>
  <si>
    <t>Dialogy</t>
  </si>
  <si>
    <t>f.o.</t>
  </si>
  <si>
    <t>Spolek OBNAŽENI</t>
  </si>
  <si>
    <t>UFF - Uničovský festival fotografie, jejích přesahů a současného umění</t>
  </si>
  <si>
    <t>uff z.s.</t>
  </si>
  <si>
    <t>Farmstudio - středisko umění a kultury, z.s.</t>
  </si>
  <si>
    <t>PAF: LITR, z.s.</t>
  </si>
  <si>
    <t>Muzeum Českého ráje v Turnově</t>
  </si>
  <si>
    <t>Umění do Znojma, z.s.</t>
  </si>
  <si>
    <t>Atelier Mothers Artlovers</t>
  </si>
  <si>
    <t>Městské centrum kultury a vzdělávání</t>
  </si>
  <si>
    <t>Sympozium drobné grafiky</t>
  </si>
  <si>
    <t>Galerie Benedikta Rejta v Lounech</t>
  </si>
  <si>
    <t>PAF, z.s.</t>
  </si>
  <si>
    <t>PAF – Rozhraní, hluk a ornamenty pohyblivých obrazů 2020–2022</t>
  </si>
  <si>
    <t>spolek Zlínský Zvěřinec</t>
  </si>
  <si>
    <t>Expedice Z</t>
  </si>
  <si>
    <t>požadavek 2022</t>
  </si>
  <si>
    <t>Kampus Hybernská</t>
  </si>
  <si>
    <t>Curated Now</t>
  </si>
  <si>
    <t>SVITAVA - transmedia art lab</t>
  </si>
  <si>
    <t>TRYCHTÝŘ - interdisciplinární platforma pro vznik umění</t>
  </si>
  <si>
    <t>Prague Biennale Projekt: Re-connect Art 2022</t>
  </si>
  <si>
    <t>PAF: LITR</t>
  </si>
  <si>
    <t>LITR rezidence 2022</t>
  </si>
  <si>
    <t>p.s.</t>
  </si>
  <si>
    <t>Petr Dlouhý</t>
  </si>
  <si>
    <t>Performance Crossings / re_think - re_structure</t>
  </si>
  <si>
    <t>Studentská soutěž BookVision</t>
  </si>
  <si>
    <t>Vysoká škola uměleckoprůmyslová v Praze</t>
  </si>
  <si>
    <t>Beauty fashion II</t>
  </si>
  <si>
    <t>v.v.š.</t>
  </si>
  <si>
    <t>BUBEC, o.p.s.</t>
  </si>
  <si>
    <t>Studio BUBEC - rezidenční program 2022</t>
  </si>
  <si>
    <t>Eva Rybářová</t>
  </si>
  <si>
    <t>Film Cloudy Babies: Coming to Life</t>
  </si>
  <si>
    <t>Občanské sdružení - Uskupení Tesla</t>
  </si>
  <si>
    <t>Science Gallery Gama 2022 - rezidence</t>
  </si>
  <si>
    <t>Open House Brno 2022</t>
  </si>
  <si>
    <t>Profil Media</t>
  </si>
  <si>
    <t>Ceny Czech Grand Design</t>
  </si>
  <si>
    <t>FIK - Festival ilustrace a komiksu</t>
  </si>
  <si>
    <t>Trať42</t>
  </si>
  <si>
    <t>Inkubátor Krenovka</t>
  </si>
  <si>
    <t>Mgr.A. Lenka Klodová, PhD.</t>
  </si>
  <si>
    <t>Festival nahých forem - 8. ročník</t>
  </si>
  <si>
    <t>STARTPOINT PRIZE</t>
  </si>
  <si>
    <t>web "20 let ceny StartPoint"</t>
  </si>
  <si>
    <t>Sympozium ilustrace 2022</t>
  </si>
  <si>
    <t>POTŘEBA LÁSKY</t>
  </si>
  <si>
    <t>Rezidenční program Farmstudia 2022</t>
  </si>
  <si>
    <t>Mezinárodní komiksový festival KOMA 2022</t>
  </si>
  <si>
    <t>26. sympozium současného šperku 2022</t>
  </si>
  <si>
    <t>XY Plzeň 2022 - výstavy s procházkou / procházka vernisážemi</t>
  </si>
  <si>
    <t>Mezinárodní rezidenční program MeetFactory 2022</t>
  </si>
  <si>
    <t>Boskovice 2022 – festival pro židovskou čtvrť, výstavy a výtvarné instalace</t>
  </si>
  <si>
    <t>LITR 2022 - výtvarný program</t>
  </si>
  <si>
    <t>Výtvarná sekce 12. ročníku festivalu Luhovaný Vincent</t>
  </si>
  <si>
    <t>Rezidence XY 2022</t>
  </si>
  <si>
    <t>wo-men</t>
  </si>
  <si>
    <t>MAŘKA</t>
  </si>
  <si>
    <t>Festival m3 / Umění v prostoru 2022</t>
  </si>
  <si>
    <t>náklady 
2022</t>
  </si>
  <si>
    <t>Artmap</t>
  </si>
  <si>
    <t>art re use - sklad uměleckého materiálu</t>
  </si>
  <si>
    <t>Intermezzo</t>
  </si>
  <si>
    <t>Hope Recycling Station: cyklus přednášek</t>
  </si>
  <si>
    <t>SUMO 2022 – Galerijní iniciativa pro mezinárodní spolupráci</t>
  </si>
  <si>
    <t>Mezinárodní rezidenční pobyty v GaPu</t>
  </si>
  <si>
    <t>Masarykova univerzita</t>
  </si>
  <si>
    <t xml:space="preserve">Ne-lidské aktérství: Interdisciplinární rozprava nad metodami formou konference a přidružených workshopů </t>
  </si>
  <si>
    <t>SCULPTURE LINE</t>
  </si>
  <si>
    <t>Reflexe proměn společenských výzev v čase</t>
  </si>
  <si>
    <t>Kateřina Šedá</t>
  </si>
  <si>
    <t>Dlouhý, Široký a Bystrozraký</t>
  </si>
  <si>
    <t>Veřejný sál Hraničář</t>
  </si>
  <si>
    <t>Krajina nerůstu II. - sympozium</t>
  </si>
  <si>
    <t>Galerie Benedikta Rejta v Lounech, příspěvková organizace</t>
  </si>
  <si>
    <t>LAND ART V GBR</t>
  </si>
  <si>
    <t>Provoz Hlubina</t>
  </si>
  <si>
    <t>Festival Luft 2022</t>
  </si>
  <si>
    <t>Zahraniční umělecko-výzkumné rezidence na Pragovce - 2022</t>
  </si>
  <si>
    <t>INSTITUT ÚZKOSTI / Celoroční činnost 2022</t>
  </si>
  <si>
    <t>Institut úzkosti</t>
  </si>
  <si>
    <t>Brno Art Week 2022</t>
  </si>
  <si>
    <t>Artmat</t>
  </si>
  <si>
    <t xml:space="preserve">Otevřené ateliéry Praha </t>
  </si>
  <si>
    <t>Vaizard</t>
  </si>
  <si>
    <t>INDUSTRA LABS 2022</t>
  </si>
  <si>
    <t>Štěpán Filípek</t>
  </si>
  <si>
    <t>Spacial Encountres II</t>
  </si>
  <si>
    <t>Káznice Studios</t>
  </si>
  <si>
    <t>Káznice Exposition</t>
  </si>
  <si>
    <t>ODPAD-MĚSTO-ART</t>
  </si>
  <si>
    <t>Máš umělecké střevo?</t>
  </si>
  <si>
    <t>Máš umělecké střevo? 2022, 13. ročník soutěže</t>
  </si>
  <si>
    <t>Pokoje 2022</t>
  </si>
  <si>
    <t>Cena Věry Jirousové</t>
  </si>
  <si>
    <t>Cena Věry Jirousové 2022</t>
  </si>
  <si>
    <t>Mezinárodní festival akčního umění "Malamut performance meeting Ostrava 2022"</t>
  </si>
  <si>
    <t>Festival OBNAŽENI "KDYBY TAK"</t>
  </si>
  <si>
    <t>ProVize</t>
  </si>
  <si>
    <t>Jinčí čin 2022 / Pokoje únavy</t>
  </si>
  <si>
    <t>Na vyučenou 2022</t>
  </si>
  <si>
    <t>Bienále Ve věci umění 2022</t>
  </si>
  <si>
    <t>SMETANOVA VÝTVARNÁ LITOMYŠL (SVL)</t>
  </si>
  <si>
    <t>Luxfer Open Space</t>
  </si>
  <si>
    <t>Luxfer Open space - program rezidenčních projektů 2022</t>
  </si>
  <si>
    <t>Podhoubí 2022</t>
  </si>
  <si>
    <t>Czech Photo Centre s.r.o.</t>
  </si>
  <si>
    <t>soutěž a následná výstava Czech press Photo</t>
  </si>
  <si>
    <t>Trikular</t>
  </si>
  <si>
    <t>SYMBIOSIUM</t>
  </si>
  <si>
    <t>Fresh Eye 2022: Paměť a vizuální kultura v kontextu střední Evropy</t>
  </si>
  <si>
    <t>17. Blatenský fotofestival – PROTI PROUDU</t>
  </si>
  <si>
    <t>Kulturní Plantáž Blatná</t>
  </si>
  <si>
    <t>Platforma MUS 2022</t>
  </si>
  <si>
    <t>Kulturní středisko města Blanska</t>
  </si>
  <si>
    <t>Festival SITU</t>
  </si>
  <si>
    <t>Petra Janda</t>
  </si>
  <si>
    <t>Studio Lůno</t>
  </si>
  <si>
    <t>Mikulovské výtvarné sympozium "dílna" 2022, 29. ročník</t>
  </si>
  <si>
    <t>Rezidence Káznice</t>
  </si>
  <si>
    <t>Pěstuj prostor 2022</t>
  </si>
  <si>
    <t>LUSTR festival ilustrace 2022</t>
  </si>
  <si>
    <t xml:space="preserve">Toho dna se dotýkám už málo (Životní příběhy za poruchami příjmu potravy) </t>
  </si>
  <si>
    <t>Národní muzeum fotografie</t>
  </si>
  <si>
    <t>Slunovrat fotografie. Festival k výročí založení Národního muzea fotografie</t>
  </si>
  <si>
    <t>Björnsonova</t>
  </si>
  <si>
    <t>with(in) björnsonova</t>
  </si>
  <si>
    <t>Czech motion design</t>
  </si>
  <si>
    <t>MOUVO 7</t>
  </si>
  <si>
    <t>STARTPOINT – cena pro absolventy evropských výtvarných akademií</t>
  </si>
  <si>
    <t xml:space="preserve">INI PROJECT V ROCE 2022 – OBRAZY NEVIDITELNÝCH     </t>
  </si>
  <si>
    <t>INI Project</t>
  </si>
  <si>
    <t>ANIMACE 70 - animace pro všechny</t>
  </si>
  <si>
    <t>B</t>
  </si>
  <si>
    <t>C</t>
  </si>
  <si>
    <t>A</t>
  </si>
  <si>
    <t xml:space="preserve">„Výstava finalistů 15. ceny kritiky za mladou malbu 2022“ </t>
  </si>
  <si>
    <t>známka A - D</t>
  </si>
  <si>
    <t>Body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</si>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</sst>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3" borderId="0" xfId="0" applyFill="1" applyBorder="1"/>
    <xf numFmtId="0" fontId="1" fillId="3" borderId="0" xfId="0" applyFont="1" applyFill="1" applyBorder="1"/>
    <xf numFmtId="0" fontId="0" fillId="0" borderId="0" xfId="0" applyFill="1" applyBorder="1" applyAlignment="1">
      <alignment wrapText="1"/>
    </xf>
    <xf numFmtId="3" fontId="0" fillId="0" borderId="0" xfId="0" applyNumberFormat="1" applyFill="1" applyBorder="1" applyAlignment="1">
      <alignment wrapText="1"/>
    </xf>
    <xf numFmtId="0" fontId="2" fillId="0" borderId="0" xfId="0" applyFont="1" applyBorder="1"/>
    <xf numFmtId="0" fontId="0" fillId="0" borderId="0" xfId="0" applyBorder="1"/>
    <xf numFmtId="0" fontId="1" fillId="2" borderId="7" xfId="0" applyFont="1" applyFill="1" applyBorder="1" applyAlignment="1">
      <alignment wrapText="1"/>
    </xf>
    <xf numFmtId="0" fontId="0" fillId="2" borderId="8" xfId="0" applyFill="1" applyBorder="1" applyAlignment="1">
      <alignment wrapText="1"/>
    </xf>
    <xf numFmtId="3" fontId="0" fillId="2" borderId="8" xfId="0" applyNumberFormat="1" applyFill="1" applyBorder="1" applyAlignment="1">
      <alignment wrapText="1"/>
    </xf>
    <xf numFmtId="0" fontId="1" fillId="2" borderId="7" xfId="0" applyFont="1" applyFill="1" applyBorder="1" applyAlignment="1"/>
    <xf numFmtId="0" fontId="0" fillId="0" borderId="5" xfId="0" applyFill="1" applyBorder="1" applyAlignment="1">
      <alignment wrapText="1"/>
    </xf>
    <xf numFmtId="0" fontId="0" fillId="0" borderId="2" xfId="0" applyFill="1" applyBorder="1" applyAlignment="1">
      <alignment wrapText="1"/>
    </xf>
    <xf numFmtId="3" fontId="0" fillId="0" borderId="2" xfId="0" applyNumberForma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1" xfId="0" applyFill="1" applyBorder="1" applyAlignment="1">
      <alignment wrapText="1"/>
    </xf>
    <xf numFmtId="3" fontId="0" fillId="0" borderId="1" xfId="0" applyNumberFormat="1" applyFill="1" applyBorder="1" applyAlignment="1">
      <alignment wrapText="1"/>
    </xf>
    <xf numFmtId="164" fontId="0" fillId="0" borderId="1" xfId="0" applyNumberFormat="1" applyFill="1" applyBorder="1" applyAlignment="1">
      <alignment horizontal="right" wrapText="1"/>
    </xf>
    <xf numFmtId="0" fontId="0" fillId="0" borderId="11" xfId="0" applyFill="1" applyBorder="1" applyAlignment="1">
      <alignment wrapText="1"/>
    </xf>
    <xf numFmtId="0" fontId="0" fillId="0" borderId="12" xfId="0" applyFill="1" applyBorder="1" applyAlignment="1">
      <alignment wrapText="1"/>
    </xf>
    <xf numFmtId="3" fontId="0" fillId="0" borderId="12" xfId="0" applyNumberFormat="1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6" xfId="0" applyFill="1" applyBorder="1" applyAlignment="1">
      <alignment wrapText="1"/>
    </xf>
    <xf numFmtId="3" fontId="0" fillId="0" borderId="6" xfId="0" applyNumberFormat="1" applyFill="1" applyBorder="1" applyAlignment="1">
      <alignment wrapText="1"/>
    </xf>
    <xf numFmtId="0" fontId="0" fillId="0" borderId="0" xfId="0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2" borderId="15" xfId="0" applyFill="1" applyBorder="1" applyAlignment="1">
      <alignment horizontal="right"/>
    </xf>
    <xf numFmtId="3" fontId="0" fillId="0" borderId="0" xfId="0" applyNumberFormat="1"/>
    <xf numFmtId="3" fontId="4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0" fontId="0" fillId="0" borderId="16" xfId="0" applyFill="1" applyBorder="1" applyAlignment="1">
      <alignment wrapText="1"/>
    </xf>
    <xf numFmtId="0" fontId="0" fillId="0" borderId="17" xfId="0" applyFill="1" applyBorder="1" applyAlignment="1">
      <alignment wrapText="1"/>
    </xf>
    <xf numFmtId="3" fontId="0" fillId="0" borderId="17" xfId="0" applyNumberForma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164" fontId="0" fillId="0" borderId="1" xfId="0" applyNumberFormat="1" applyFill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4" borderId="8" xfId="0" applyFont="1" applyFill="1" applyBorder="1" applyAlignment="1">
      <alignment horizontal="center" wrapText="1"/>
    </xf>
    <xf numFmtId="0" fontId="0" fillId="4" borderId="8" xfId="0" applyFill="1" applyBorder="1" applyAlignment="1">
      <alignment horizontal="center"/>
    </xf>
    <xf numFmtId="0" fontId="0" fillId="4" borderId="15" xfId="0" applyFill="1" applyBorder="1" applyAlignment="1">
      <alignment horizontal="right"/>
    </xf>
    <xf numFmtId="3" fontId="4" fillId="0" borderId="0" xfId="0" applyNumberFormat="1" applyFont="1" applyFill="1" applyBorder="1" applyAlignment="1">
      <alignment wrapText="1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164" fontId="0" fillId="0" borderId="17" xfId="0" applyNumberFormat="1" applyFill="1" applyBorder="1" applyAlignment="1">
      <alignment horizontal="right" wrapText="1"/>
    </xf>
    <xf numFmtId="164" fontId="0" fillId="0" borderId="17" xfId="0" applyNumberFormat="1" applyFill="1" applyBorder="1" applyAlignment="1">
      <alignment wrapText="1"/>
    </xf>
    <xf numFmtId="0" fontId="0" fillId="0" borderId="17" xfId="0" applyFont="1" applyFill="1" applyBorder="1" applyAlignment="1">
      <alignment horizontal="right"/>
    </xf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0" xfId="0" applyFont="1" applyFill="1" applyBorder="1" applyAlignment="1">
      <alignment horizontal="right"/>
    </xf>
    <xf numFmtId="0" fontId="1" fillId="4" borderId="7" xfId="0" applyFont="1" applyFill="1" applyBorder="1"/>
    <xf numFmtId="0" fontId="1" fillId="4" borderId="8" xfId="0" applyFont="1" applyFill="1" applyBorder="1"/>
    <xf numFmtId="0" fontId="3" fillId="4" borderId="8" xfId="0" applyFont="1" applyFill="1" applyBorder="1"/>
    <xf numFmtId="0" fontId="4" fillId="0" borderId="17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4" fillId="0" borderId="18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right" vertical="center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9"/>
  <sheetViews>
    <sheetView tabSelected="1" zoomScale="78" zoomScaleNormal="78" workbookViewId="0">
      <selection activeCell="Q69" sqref="Q69"/>
    </sheetView>
  </sheetViews>
  <sheetFormatPr defaultColWidth="8.85546875" defaultRowHeight="15" x14ac:dyDescent="0.25"/>
  <cols>
    <col min="1" max="2" width="25.85546875" customWidth="1"/>
    <col min="3" max="3" width="7" customWidth="1"/>
    <col min="4" max="4" width="13.7109375" customWidth="1"/>
    <col min="5" max="5" width="10.85546875" bestFit="1" customWidth="1"/>
    <col min="6" max="6" width="12.85546875" customWidth="1"/>
    <col min="7" max="7" width="9.140625" style="24" customWidth="1"/>
    <col min="8" max="8" width="9.140625" style="26" customWidth="1"/>
    <col min="11" max="11" width="14.42578125" customWidth="1"/>
  </cols>
  <sheetData>
    <row r="1" spans="1:11" ht="18.75" x14ac:dyDescent="0.3">
      <c r="A1" s="5" t="s">
        <v>32</v>
      </c>
      <c r="B1" s="6"/>
      <c r="C1" s="6"/>
      <c r="D1" s="6"/>
      <c r="E1" s="6"/>
      <c r="F1" s="6"/>
    </row>
    <row r="2" spans="1:11" ht="11.25" customHeight="1" x14ac:dyDescent="0.3">
      <c r="A2" s="5"/>
      <c r="B2" s="6"/>
      <c r="C2" s="6"/>
      <c r="D2" s="6"/>
      <c r="E2" s="6"/>
      <c r="F2" s="6"/>
    </row>
    <row r="3" spans="1:11" ht="19.5" thickBot="1" x14ac:dyDescent="0.35">
      <c r="A3" s="2" t="s">
        <v>31</v>
      </c>
      <c r="B3" s="1"/>
      <c r="C3" s="1"/>
      <c r="D3" s="1"/>
      <c r="E3" s="1"/>
      <c r="F3" s="1"/>
    </row>
    <row r="4" spans="1:11" ht="32.25" customHeight="1" thickBot="1" x14ac:dyDescent="0.35">
      <c r="A4" s="61" t="s">
        <v>28</v>
      </c>
      <c r="B4" s="62" t="s">
        <v>29</v>
      </c>
      <c r="C4" s="63" t="s">
        <v>30</v>
      </c>
      <c r="D4" s="42" t="s">
        <v>115</v>
      </c>
      <c r="E4" s="42" t="s">
        <v>70</v>
      </c>
      <c r="F4" s="42">
        <v>2022</v>
      </c>
      <c r="G4" s="43"/>
      <c r="H4" s="44"/>
    </row>
    <row r="5" spans="1:11" ht="30.75" thickBot="1" x14ac:dyDescent="0.35">
      <c r="A5" s="58" t="s">
        <v>1</v>
      </c>
      <c r="B5" s="59"/>
      <c r="C5" s="59"/>
      <c r="D5" s="60"/>
      <c r="E5" s="59"/>
      <c r="F5" s="67"/>
      <c r="G5" s="68" t="s">
        <v>193</v>
      </c>
      <c r="H5" s="69" t="s">
        <v>194</v>
      </c>
      <c r="I5" s="70"/>
      <c r="J5" s="70"/>
      <c r="K5" s="70"/>
    </row>
    <row r="6" spans="1:11" ht="30" x14ac:dyDescent="0.25">
      <c r="A6" s="21" t="s">
        <v>97</v>
      </c>
      <c r="B6" s="22" t="s">
        <v>98</v>
      </c>
      <c r="C6" s="22" t="s">
        <v>33</v>
      </c>
      <c r="D6" s="23">
        <v>563000</v>
      </c>
      <c r="E6" s="23">
        <v>361000</v>
      </c>
      <c r="F6" s="23">
        <v>330000</v>
      </c>
      <c r="G6" s="46" t="s">
        <v>191</v>
      </c>
      <c r="H6" s="47">
        <v>9.1999999999999993</v>
      </c>
      <c r="I6" s="70"/>
      <c r="J6" s="70"/>
      <c r="K6" s="70"/>
    </row>
    <row r="7" spans="1:11" ht="45" x14ac:dyDescent="0.25">
      <c r="A7" s="14" t="s">
        <v>57</v>
      </c>
      <c r="B7" s="15" t="s">
        <v>56</v>
      </c>
      <c r="C7" s="15" t="s">
        <v>0</v>
      </c>
      <c r="D7" s="16">
        <v>301000</v>
      </c>
      <c r="E7" s="16">
        <v>170000</v>
      </c>
      <c r="F7" s="16">
        <v>140000</v>
      </c>
      <c r="G7" s="38" t="s">
        <v>191</v>
      </c>
      <c r="H7" s="48">
        <v>8.4</v>
      </c>
    </row>
    <row r="8" spans="1:11" ht="30" customHeight="1" x14ac:dyDescent="0.25">
      <c r="A8" s="14" t="s">
        <v>49</v>
      </c>
      <c r="B8" s="15" t="s">
        <v>110</v>
      </c>
      <c r="C8" s="15" t="s">
        <v>0</v>
      </c>
      <c r="D8" s="16">
        <v>1114000</v>
      </c>
      <c r="E8" s="16">
        <v>200000</v>
      </c>
      <c r="F8" s="16">
        <v>150000</v>
      </c>
      <c r="G8" s="38" t="s">
        <v>191</v>
      </c>
      <c r="H8" s="48">
        <v>8</v>
      </c>
    </row>
    <row r="9" spans="1:11" ht="30" x14ac:dyDescent="0.25">
      <c r="A9" s="14" t="s">
        <v>59</v>
      </c>
      <c r="B9" s="15" t="s">
        <v>109</v>
      </c>
      <c r="C9" s="15" t="s">
        <v>0</v>
      </c>
      <c r="D9" s="16">
        <v>175000</v>
      </c>
      <c r="E9" s="16">
        <v>120000</v>
      </c>
      <c r="F9" s="16">
        <v>80000</v>
      </c>
      <c r="G9" s="38" t="s">
        <v>191</v>
      </c>
      <c r="H9" s="48">
        <v>7.4</v>
      </c>
    </row>
    <row r="10" spans="1:11" ht="30" x14ac:dyDescent="0.25">
      <c r="A10" s="14" t="s">
        <v>44</v>
      </c>
      <c r="B10" s="15" t="s">
        <v>91</v>
      </c>
      <c r="C10" s="15" t="s">
        <v>5</v>
      </c>
      <c r="D10" s="16">
        <v>451000</v>
      </c>
      <c r="E10" s="16">
        <v>150000</v>
      </c>
      <c r="F10" s="16">
        <v>100000</v>
      </c>
      <c r="G10" s="38" t="s">
        <v>191</v>
      </c>
      <c r="H10" s="48">
        <v>7.4</v>
      </c>
    </row>
    <row r="11" spans="1:11" ht="30" x14ac:dyDescent="0.25">
      <c r="A11" s="14" t="s">
        <v>26</v>
      </c>
      <c r="B11" s="15" t="s">
        <v>137</v>
      </c>
      <c r="C11" s="15" t="s">
        <v>10</v>
      </c>
      <c r="D11" s="16">
        <v>450000</v>
      </c>
      <c r="E11" s="16">
        <v>300000</v>
      </c>
      <c r="F11" s="16">
        <v>200000</v>
      </c>
      <c r="G11" s="38" t="s">
        <v>191</v>
      </c>
      <c r="H11" s="48">
        <v>7.4</v>
      </c>
    </row>
    <row r="12" spans="1:11" ht="33.75" customHeight="1" x14ac:dyDescent="0.25">
      <c r="A12" s="14" t="s">
        <v>41</v>
      </c>
      <c r="B12" s="15" t="s">
        <v>108</v>
      </c>
      <c r="C12" s="15" t="s">
        <v>0</v>
      </c>
      <c r="D12" s="16">
        <v>774000</v>
      </c>
      <c r="E12" s="16">
        <v>380000</v>
      </c>
      <c r="F12" s="16">
        <v>250000</v>
      </c>
      <c r="G12" s="38" t="s">
        <v>191</v>
      </c>
      <c r="H12" s="48">
        <v>7.4</v>
      </c>
    </row>
    <row r="13" spans="1:11" ht="33.75" customHeight="1" x14ac:dyDescent="0.25">
      <c r="A13" s="14" t="s">
        <v>36</v>
      </c>
      <c r="B13" s="15" t="s">
        <v>106</v>
      </c>
      <c r="C13" s="15" t="s">
        <v>6</v>
      </c>
      <c r="D13" s="16">
        <v>227000</v>
      </c>
      <c r="E13" s="16">
        <v>155000</v>
      </c>
      <c r="F13" s="16">
        <v>100000</v>
      </c>
      <c r="G13" s="38" t="s">
        <v>191</v>
      </c>
      <c r="H13" s="48">
        <v>7.2</v>
      </c>
    </row>
    <row r="14" spans="1:11" ht="30" x14ac:dyDescent="0.25">
      <c r="A14" s="14" t="s">
        <v>154</v>
      </c>
      <c r="B14" s="15" t="s">
        <v>155</v>
      </c>
      <c r="C14" s="15" t="s">
        <v>5</v>
      </c>
      <c r="D14" s="16">
        <v>425000</v>
      </c>
      <c r="E14" s="16">
        <v>80000</v>
      </c>
      <c r="F14" s="16">
        <v>55000</v>
      </c>
      <c r="G14" s="38" t="s">
        <v>191</v>
      </c>
      <c r="H14" s="48">
        <v>7.2</v>
      </c>
    </row>
    <row r="15" spans="1:11" ht="45" x14ac:dyDescent="0.25">
      <c r="A15" s="14" t="s">
        <v>43</v>
      </c>
      <c r="B15" s="15" t="s">
        <v>120</v>
      </c>
      <c r="C15" s="15" t="s">
        <v>0</v>
      </c>
      <c r="D15" s="16">
        <v>697000</v>
      </c>
      <c r="E15" s="16">
        <v>282000</v>
      </c>
      <c r="F15" s="16">
        <v>170000</v>
      </c>
      <c r="G15" s="38" t="s">
        <v>189</v>
      </c>
      <c r="H15" s="48">
        <v>7.2</v>
      </c>
    </row>
    <row r="16" spans="1:11" ht="30" x14ac:dyDescent="0.25">
      <c r="A16" s="14" t="s">
        <v>18</v>
      </c>
      <c r="B16" s="15" t="s">
        <v>104</v>
      </c>
      <c r="C16" s="15" t="s">
        <v>0</v>
      </c>
      <c r="D16" s="16">
        <v>686000</v>
      </c>
      <c r="E16" s="16">
        <v>290000</v>
      </c>
      <c r="F16" s="16">
        <v>170000</v>
      </c>
      <c r="G16" s="38" t="s">
        <v>191</v>
      </c>
      <c r="H16" s="48">
        <v>7</v>
      </c>
    </row>
    <row r="17" spans="1:8" ht="17.25" customHeight="1" x14ac:dyDescent="0.25">
      <c r="A17" s="14" t="s">
        <v>39</v>
      </c>
      <c r="B17" s="15" t="s">
        <v>158</v>
      </c>
      <c r="C17" s="15" t="s">
        <v>10</v>
      </c>
      <c r="D17" s="16">
        <v>848470</v>
      </c>
      <c r="E17" s="16">
        <v>495000</v>
      </c>
      <c r="F17" s="16">
        <v>290000</v>
      </c>
      <c r="G17" s="38" t="s">
        <v>191</v>
      </c>
      <c r="H17" s="48">
        <v>7</v>
      </c>
    </row>
    <row r="18" spans="1:8" ht="30" x14ac:dyDescent="0.25">
      <c r="A18" s="14" t="s">
        <v>128</v>
      </c>
      <c r="B18" s="15" t="s">
        <v>129</v>
      </c>
      <c r="C18" s="15" t="s">
        <v>0</v>
      </c>
      <c r="D18" s="16">
        <v>129000</v>
      </c>
      <c r="E18" s="16">
        <v>78000</v>
      </c>
      <c r="F18" s="16">
        <v>50000</v>
      </c>
      <c r="G18" s="38" t="s">
        <v>191</v>
      </c>
      <c r="H18" s="48">
        <v>7</v>
      </c>
    </row>
    <row r="19" spans="1:8" ht="30" x14ac:dyDescent="0.25">
      <c r="A19" s="14" t="s">
        <v>128</v>
      </c>
      <c r="B19" s="15" t="s">
        <v>94</v>
      </c>
      <c r="C19" s="15" t="s">
        <v>0</v>
      </c>
      <c r="D19" s="16">
        <v>359500</v>
      </c>
      <c r="E19" s="16">
        <v>178500</v>
      </c>
      <c r="F19" s="16">
        <v>105000</v>
      </c>
      <c r="G19" s="38" t="s">
        <v>191</v>
      </c>
      <c r="H19" s="48">
        <v>7</v>
      </c>
    </row>
    <row r="20" spans="1:8" ht="60" x14ac:dyDescent="0.25">
      <c r="A20" s="14" t="s">
        <v>46</v>
      </c>
      <c r="B20" s="15" t="s">
        <v>152</v>
      </c>
      <c r="C20" s="15" t="s">
        <v>0</v>
      </c>
      <c r="D20" s="16">
        <v>527700</v>
      </c>
      <c r="E20" s="16">
        <v>369390</v>
      </c>
      <c r="F20" s="16">
        <v>210000</v>
      </c>
      <c r="G20" s="38" t="s">
        <v>191</v>
      </c>
      <c r="H20" s="48">
        <v>7</v>
      </c>
    </row>
    <row r="21" spans="1:8" x14ac:dyDescent="0.25">
      <c r="A21" s="14" t="s">
        <v>27</v>
      </c>
      <c r="B21" s="15" t="s">
        <v>157</v>
      </c>
      <c r="C21" s="15" t="s">
        <v>5</v>
      </c>
      <c r="D21" s="16">
        <v>8299300</v>
      </c>
      <c r="E21" s="16">
        <v>1296300</v>
      </c>
      <c r="F21" s="16">
        <v>730000</v>
      </c>
      <c r="G21" s="38" t="s">
        <v>190</v>
      </c>
      <c r="H21" s="48">
        <v>7</v>
      </c>
    </row>
    <row r="22" spans="1:8" ht="18" customHeight="1" x14ac:dyDescent="0.25">
      <c r="A22" s="14" t="s">
        <v>170</v>
      </c>
      <c r="B22" s="15" t="s">
        <v>171</v>
      </c>
      <c r="C22" s="15" t="s">
        <v>10</v>
      </c>
      <c r="D22" s="16">
        <v>393000</v>
      </c>
      <c r="E22" s="16">
        <v>273000</v>
      </c>
      <c r="F22" s="16">
        <v>110000</v>
      </c>
      <c r="G22" s="38" t="s">
        <v>189</v>
      </c>
      <c r="H22" s="48">
        <v>6.8</v>
      </c>
    </row>
    <row r="23" spans="1:8" ht="30" x14ac:dyDescent="0.25">
      <c r="A23" s="14" t="s">
        <v>50</v>
      </c>
      <c r="B23" s="15" t="s">
        <v>75</v>
      </c>
      <c r="C23" s="15" t="s">
        <v>37</v>
      </c>
      <c r="D23" s="16">
        <v>1089600</v>
      </c>
      <c r="E23" s="16">
        <v>483600</v>
      </c>
      <c r="F23" s="16">
        <v>180000</v>
      </c>
      <c r="G23" s="38" t="s">
        <v>189</v>
      </c>
      <c r="H23" s="48">
        <v>6.8</v>
      </c>
    </row>
    <row r="24" spans="1:8" x14ac:dyDescent="0.25">
      <c r="A24" s="14" t="s">
        <v>38</v>
      </c>
      <c r="B24" s="15" t="s">
        <v>101</v>
      </c>
      <c r="C24" s="15" t="s">
        <v>0</v>
      </c>
      <c r="D24" s="16">
        <v>571900</v>
      </c>
      <c r="E24" s="16">
        <v>198400</v>
      </c>
      <c r="F24" s="16">
        <v>75000</v>
      </c>
      <c r="G24" s="38" t="s">
        <v>191</v>
      </c>
      <c r="H24" s="48">
        <v>6.6</v>
      </c>
    </row>
    <row r="25" spans="1:8" ht="45" x14ac:dyDescent="0.25">
      <c r="A25" s="14" t="s">
        <v>16</v>
      </c>
      <c r="B25" s="15" t="s">
        <v>174</v>
      </c>
      <c r="C25" s="15" t="s">
        <v>35</v>
      </c>
      <c r="D25" s="16">
        <v>1500000</v>
      </c>
      <c r="E25" s="16">
        <v>390000</v>
      </c>
      <c r="F25" s="16">
        <v>130000</v>
      </c>
      <c r="G25" s="38" t="s">
        <v>189</v>
      </c>
      <c r="H25" s="48">
        <v>6.6</v>
      </c>
    </row>
    <row r="26" spans="1:8" ht="30" x14ac:dyDescent="0.25">
      <c r="A26" s="14" t="s">
        <v>85</v>
      </c>
      <c r="B26" s="15" t="s">
        <v>114</v>
      </c>
      <c r="C26" s="15" t="s">
        <v>6</v>
      </c>
      <c r="D26" s="17">
        <v>3717000</v>
      </c>
      <c r="E26" s="39">
        <v>1700000</v>
      </c>
      <c r="F26" s="39">
        <v>360000</v>
      </c>
      <c r="G26" s="38" t="s">
        <v>190</v>
      </c>
      <c r="H26" s="48">
        <v>6.4</v>
      </c>
    </row>
    <row r="27" spans="1:8" x14ac:dyDescent="0.25">
      <c r="A27" s="14" t="s">
        <v>132</v>
      </c>
      <c r="B27" s="15" t="s">
        <v>133</v>
      </c>
      <c r="C27" s="15" t="s">
        <v>5</v>
      </c>
      <c r="D27" s="16">
        <v>360000</v>
      </c>
      <c r="E27" s="16">
        <v>190000</v>
      </c>
      <c r="F27" s="16">
        <v>60000</v>
      </c>
      <c r="G27" s="38" t="s">
        <v>189</v>
      </c>
      <c r="H27" s="48">
        <v>6.2</v>
      </c>
    </row>
    <row r="28" spans="1:8" ht="19.5" customHeight="1" x14ac:dyDescent="0.25">
      <c r="A28" s="14" t="s">
        <v>55</v>
      </c>
      <c r="B28" s="15" t="s">
        <v>153</v>
      </c>
      <c r="C28" s="15" t="s">
        <v>0</v>
      </c>
      <c r="D28" s="16">
        <v>763436</v>
      </c>
      <c r="E28" s="16">
        <v>274416</v>
      </c>
      <c r="F28" s="65">
        <v>80000</v>
      </c>
      <c r="G28" s="51" t="s">
        <v>189</v>
      </c>
      <c r="H28" s="52">
        <v>6</v>
      </c>
    </row>
    <row r="29" spans="1:8" ht="32.25" customHeight="1" thickBot="1" x14ac:dyDescent="0.3">
      <c r="A29" s="35" t="s">
        <v>99</v>
      </c>
      <c r="B29" s="36" t="s">
        <v>185</v>
      </c>
      <c r="C29" s="36" t="s">
        <v>5</v>
      </c>
      <c r="D29" s="37">
        <v>1300000</v>
      </c>
      <c r="E29" s="37">
        <v>900000</v>
      </c>
      <c r="F29" s="57">
        <v>270000</v>
      </c>
      <c r="G29" s="64" t="s">
        <v>189</v>
      </c>
      <c r="H29" s="66">
        <v>6</v>
      </c>
    </row>
    <row r="30" spans="1:8" ht="16.5" customHeight="1" thickTop="1" x14ac:dyDescent="0.25">
      <c r="A30" s="11" t="s">
        <v>45</v>
      </c>
      <c r="B30" s="12" t="s">
        <v>4</v>
      </c>
      <c r="C30" s="12" t="s">
        <v>7</v>
      </c>
      <c r="D30" s="13">
        <v>2345000</v>
      </c>
      <c r="E30" s="13">
        <v>600000</v>
      </c>
      <c r="F30" s="13"/>
      <c r="G30" s="40" t="s">
        <v>189</v>
      </c>
      <c r="H30" s="53">
        <v>5.8</v>
      </c>
    </row>
    <row r="31" spans="1:8" ht="17.25" customHeight="1" x14ac:dyDescent="0.25">
      <c r="A31" s="14" t="s">
        <v>38</v>
      </c>
      <c r="B31" s="15" t="s">
        <v>177</v>
      </c>
      <c r="C31" s="15" t="s">
        <v>0</v>
      </c>
      <c r="D31" s="16">
        <v>844500</v>
      </c>
      <c r="E31" s="16">
        <v>150000</v>
      </c>
      <c r="F31" s="16"/>
      <c r="G31" s="38" t="s">
        <v>189</v>
      </c>
      <c r="H31" s="48">
        <v>5.2</v>
      </c>
    </row>
    <row r="32" spans="1:8" ht="21.75" customHeight="1" x14ac:dyDescent="0.25">
      <c r="A32" s="14" t="s">
        <v>11</v>
      </c>
      <c r="B32" s="15" t="s">
        <v>149</v>
      </c>
      <c r="C32" s="15" t="s">
        <v>6</v>
      </c>
      <c r="D32" s="16">
        <v>1055000</v>
      </c>
      <c r="E32" s="16">
        <v>400000</v>
      </c>
      <c r="F32" s="16"/>
      <c r="G32" s="38" t="s">
        <v>190</v>
      </c>
      <c r="H32" s="48">
        <v>5.2</v>
      </c>
    </row>
    <row r="33" spans="1:8" ht="33" customHeight="1" x14ac:dyDescent="0.25">
      <c r="A33" s="14" t="s">
        <v>168</v>
      </c>
      <c r="B33" s="15" t="s">
        <v>167</v>
      </c>
      <c r="C33" s="15" t="s">
        <v>10</v>
      </c>
      <c r="D33" s="16">
        <v>250000</v>
      </c>
      <c r="E33" s="16">
        <v>175000</v>
      </c>
      <c r="F33" s="16"/>
      <c r="G33" s="38" t="s">
        <v>189</v>
      </c>
      <c r="H33" s="48">
        <v>5</v>
      </c>
    </row>
    <row r="34" spans="1:8" ht="18" customHeight="1" x14ac:dyDescent="0.25">
      <c r="A34" s="14" t="s">
        <v>63</v>
      </c>
      <c r="B34" s="15" t="s">
        <v>64</v>
      </c>
      <c r="C34" s="15" t="s">
        <v>10</v>
      </c>
      <c r="D34" s="16">
        <v>78000</v>
      </c>
      <c r="E34" s="16">
        <v>48000</v>
      </c>
      <c r="F34" s="16"/>
      <c r="G34" s="38" t="s">
        <v>191</v>
      </c>
      <c r="H34" s="48">
        <v>3.8</v>
      </c>
    </row>
    <row r="35" spans="1:8" ht="19.5" customHeight="1" x14ac:dyDescent="0.25">
      <c r="A35" s="14" t="s">
        <v>183</v>
      </c>
      <c r="B35" s="15" t="s">
        <v>184</v>
      </c>
      <c r="C35" s="15" t="s">
        <v>5</v>
      </c>
      <c r="D35" s="16">
        <v>1565000</v>
      </c>
      <c r="E35" s="16">
        <v>400000</v>
      </c>
      <c r="F35" s="16"/>
      <c r="G35" s="38" t="s">
        <v>190</v>
      </c>
      <c r="H35" s="48">
        <v>2.8</v>
      </c>
    </row>
    <row r="36" spans="1:8" ht="36.75" customHeight="1" x14ac:dyDescent="0.25">
      <c r="A36" s="14" t="s">
        <v>60</v>
      </c>
      <c r="B36" s="15" t="s">
        <v>105</v>
      </c>
      <c r="C36" s="15" t="s">
        <v>10</v>
      </c>
      <c r="D36" s="16">
        <v>194000</v>
      </c>
      <c r="E36" s="16">
        <v>117000</v>
      </c>
      <c r="F36" s="16"/>
      <c r="G36" s="38" t="s">
        <v>190</v>
      </c>
      <c r="H36" s="48">
        <v>2.6</v>
      </c>
    </row>
    <row r="37" spans="1:8" ht="60.75" thickBot="1" x14ac:dyDescent="0.3">
      <c r="A37" s="18" t="s">
        <v>179</v>
      </c>
      <c r="B37" s="19" t="s">
        <v>180</v>
      </c>
      <c r="C37" s="19" t="s">
        <v>6</v>
      </c>
      <c r="D37" s="20">
        <v>500000</v>
      </c>
      <c r="E37" s="20">
        <v>350000</v>
      </c>
      <c r="F37" s="20"/>
      <c r="G37" s="49" t="s">
        <v>190</v>
      </c>
      <c r="H37" s="50">
        <v>2</v>
      </c>
    </row>
    <row r="38" spans="1:8" x14ac:dyDescent="0.25">
      <c r="A38" s="3"/>
      <c r="B38" s="3"/>
      <c r="C38" s="3"/>
      <c r="D38" s="4"/>
      <c r="E38" s="4"/>
      <c r="F38" s="45">
        <f>SUM(F6:F37)</f>
        <v>4395000</v>
      </c>
      <c r="G38" s="31"/>
    </row>
    <row r="39" spans="1:8" ht="15.75" thickBot="1" x14ac:dyDescent="0.3">
      <c r="A39" s="3"/>
      <c r="B39" s="3"/>
      <c r="C39" s="3"/>
      <c r="D39" s="4"/>
      <c r="E39" s="4"/>
      <c r="F39" s="4"/>
    </row>
    <row r="40" spans="1:8" ht="38.25" thickBot="1" x14ac:dyDescent="0.35">
      <c r="A40" s="7" t="s">
        <v>8</v>
      </c>
      <c r="B40" s="8"/>
      <c r="C40" s="8"/>
      <c r="D40" s="9"/>
      <c r="E40" s="9"/>
      <c r="F40" s="9"/>
      <c r="G40" s="25"/>
      <c r="H40" s="28"/>
    </row>
    <row r="41" spans="1:8" ht="35.25" customHeight="1" x14ac:dyDescent="0.25">
      <c r="A41" s="11" t="s">
        <v>20</v>
      </c>
      <c r="B41" s="12" t="s">
        <v>107</v>
      </c>
      <c r="C41" s="12" t="s">
        <v>6</v>
      </c>
      <c r="D41" s="13">
        <v>4257600</v>
      </c>
      <c r="E41" s="13">
        <v>2237600</v>
      </c>
      <c r="F41" s="13">
        <v>1400000</v>
      </c>
      <c r="G41" s="40" t="s">
        <v>189</v>
      </c>
      <c r="H41" s="53">
        <v>7.8</v>
      </c>
    </row>
    <row r="42" spans="1:8" ht="49.5" customHeight="1" x14ac:dyDescent="0.25">
      <c r="A42" s="14" t="s">
        <v>48</v>
      </c>
      <c r="B42" s="15" t="s">
        <v>134</v>
      </c>
      <c r="C42" s="15" t="s">
        <v>0</v>
      </c>
      <c r="D42" s="17">
        <v>994560</v>
      </c>
      <c r="E42" s="39">
        <v>450000</v>
      </c>
      <c r="F42" s="39">
        <v>280000</v>
      </c>
      <c r="G42" s="38" t="s">
        <v>191</v>
      </c>
      <c r="H42" s="48">
        <v>7.6</v>
      </c>
    </row>
    <row r="43" spans="1:8" x14ac:dyDescent="0.25">
      <c r="A43" s="14" t="s">
        <v>76</v>
      </c>
      <c r="B43" s="15" t="s">
        <v>77</v>
      </c>
      <c r="C43" s="15" t="s">
        <v>78</v>
      </c>
      <c r="D43" s="16">
        <v>130000</v>
      </c>
      <c r="E43" s="16">
        <v>60000</v>
      </c>
      <c r="F43" s="16">
        <v>40000</v>
      </c>
      <c r="G43" s="38" t="s">
        <v>191</v>
      </c>
      <c r="H43" s="48">
        <v>7.4</v>
      </c>
    </row>
    <row r="44" spans="1:8" ht="30" x14ac:dyDescent="0.25">
      <c r="A44" s="14" t="s">
        <v>12</v>
      </c>
      <c r="B44" s="15" t="s">
        <v>13</v>
      </c>
      <c r="C44" s="15" t="s">
        <v>10</v>
      </c>
      <c r="D44" s="16">
        <v>1948800</v>
      </c>
      <c r="E44" s="16">
        <v>949000</v>
      </c>
      <c r="F44" s="16">
        <v>500000</v>
      </c>
      <c r="G44" s="38" t="s">
        <v>189</v>
      </c>
      <c r="H44" s="48">
        <v>7.4</v>
      </c>
    </row>
    <row r="45" spans="1:8" x14ac:dyDescent="0.25">
      <c r="A45" s="14" t="s">
        <v>36</v>
      </c>
      <c r="B45" s="15" t="s">
        <v>111</v>
      </c>
      <c r="C45" s="15" t="s">
        <v>6</v>
      </c>
      <c r="D45" s="16">
        <v>262000</v>
      </c>
      <c r="E45" s="16">
        <v>182000</v>
      </c>
      <c r="F45" s="16">
        <v>100000</v>
      </c>
      <c r="G45" s="38" t="s">
        <v>191</v>
      </c>
      <c r="H45" s="48">
        <v>7.2</v>
      </c>
    </row>
    <row r="46" spans="1:8" ht="30" x14ac:dyDescent="0.25">
      <c r="A46" s="14" t="s">
        <v>58</v>
      </c>
      <c r="B46" s="15" t="s">
        <v>103</v>
      </c>
      <c r="C46" s="15" t="s">
        <v>0</v>
      </c>
      <c r="D46" s="17">
        <v>463500</v>
      </c>
      <c r="E46" s="39">
        <v>283500</v>
      </c>
      <c r="F46" s="39">
        <v>150000</v>
      </c>
      <c r="G46" s="38" t="s">
        <v>191</v>
      </c>
      <c r="H46" s="48">
        <v>7.2</v>
      </c>
    </row>
    <row r="47" spans="1:8" ht="45" x14ac:dyDescent="0.25">
      <c r="A47" s="14" t="s">
        <v>159</v>
      </c>
      <c r="B47" s="15" t="s">
        <v>160</v>
      </c>
      <c r="C47" s="15" t="s">
        <v>5</v>
      </c>
      <c r="D47" s="17">
        <v>199000</v>
      </c>
      <c r="E47" s="39">
        <v>139000</v>
      </c>
      <c r="F47" s="39">
        <v>80000</v>
      </c>
      <c r="G47" s="38" t="s">
        <v>191</v>
      </c>
      <c r="H47" s="48">
        <v>7.2</v>
      </c>
    </row>
    <row r="48" spans="1:8" x14ac:dyDescent="0.25">
      <c r="A48" s="14" t="s">
        <v>144</v>
      </c>
      <c r="B48" s="15" t="s">
        <v>175</v>
      </c>
      <c r="C48" s="15" t="s">
        <v>0</v>
      </c>
      <c r="D48" s="17">
        <v>222000</v>
      </c>
      <c r="E48" s="39">
        <v>90000</v>
      </c>
      <c r="F48" s="39">
        <v>40000</v>
      </c>
      <c r="G48" s="51" t="s">
        <v>189</v>
      </c>
      <c r="H48" s="52">
        <v>6.6</v>
      </c>
    </row>
    <row r="49" spans="1:8" ht="15.75" thickBot="1" x14ac:dyDescent="0.3">
      <c r="A49" s="35" t="s">
        <v>140</v>
      </c>
      <c r="B49" s="36" t="s">
        <v>141</v>
      </c>
      <c r="C49" s="36" t="s">
        <v>34</v>
      </c>
      <c r="D49" s="55">
        <v>1340000</v>
      </c>
      <c r="E49" s="56">
        <v>411000</v>
      </c>
      <c r="F49" s="56">
        <v>170000</v>
      </c>
      <c r="G49" s="64" t="s">
        <v>189</v>
      </c>
      <c r="H49" s="66">
        <v>6.4</v>
      </c>
    </row>
    <row r="50" spans="1:8" ht="30.75" thickTop="1" x14ac:dyDescent="0.25">
      <c r="A50" s="11" t="s">
        <v>89</v>
      </c>
      <c r="B50" s="12" t="s">
        <v>90</v>
      </c>
      <c r="C50" s="12" t="s">
        <v>5</v>
      </c>
      <c r="D50" s="13">
        <v>512000</v>
      </c>
      <c r="E50" s="13">
        <v>350000</v>
      </c>
      <c r="F50" s="13"/>
      <c r="G50" s="40" t="s">
        <v>191</v>
      </c>
      <c r="H50" s="53">
        <v>6.2</v>
      </c>
    </row>
    <row r="51" spans="1:8" ht="30" x14ac:dyDescent="0.25">
      <c r="A51" s="14" t="s">
        <v>61</v>
      </c>
      <c r="B51" s="15" t="s">
        <v>121</v>
      </c>
      <c r="C51" s="15" t="s">
        <v>0</v>
      </c>
      <c r="D51" s="16">
        <v>335000</v>
      </c>
      <c r="E51" s="16">
        <v>225000</v>
      </c>
      <c r="F51" s="16"/>
      <c r="G51" s="38" t="s">
        <v>189</v>
      </c>
      <c r="H51" s="48">
        <v>5</v>
      </c>
    </row>
    <row r="52" spans="1:8" ht="18" customHeight="1" x14ac:dyDescent="0.25">
      <c r="A52" s="14" t="s">
        <v>85</v>
      </c>
      <c r="B52" s="15" t="s">
        <v>86</v>
      </c>
      <c r="C52" s="15" t="s">
        <v>6</v>
      </c>
      <c r="D52" s="16">
        <v>514500</v>
      </c>
      <c r="E52" s="16">
        <v>200000</v>
      </c>
      <c r="F52" s="16"/>
      <c r="G52" s="38" t="s">
        <v>191</v>
      </c>
      <c r="H52" s="48">
        <v>4.8</v>
      </c>
    </row>
    <row r="53" spans="1:8" ht="17.25" customHeight="1" x14ac:dyDescent="0.25">
      <c r="A53" s="14" t="s">
        <v>79</v>
      </c>
      <c r="B53" s="15" t="s">
        <v>80</v>
      </c>
      <c r="C53" s="15" t="s">
        <v>54</v>
      </c>
      <c r="D53" s="16">
        <v>120000</v>
      </c>
      <c r="E53" s="16">
        <v>60000</v>
      </c>
      <c r="F53" s="16"/>
      <c r="G53" s="38" t="s">
        <v>189</v>
      </c>
      <c r="H53" s="48">
        <v>4.8</v>
      </c>
    </row>
    <row r="54" spans="1:8" ht="15.75" thickBot="1" x14ac:dyDescent="0.3">
      <c r="A54" s="18" t="s">
        <v>71</v>
      </c>
      <c r="B54" s="19" t="s">
        <v>72</v>
      </c>
      <c r="C54" s="19" t="s">
        <v>34</v>
      </c>
      <c r="D54" s="20">
        <v>700000</v>
      </c>
      <c r="E54" s="20">
        <v>490000</v>
      </c>
      <c r="F54" s="20"/>
      <c r="G54" s="49" t="s">
        <v>190</v>
      </c>
      <c r="H54" s="50">
        <v>4.4000000000000004</v>
      </c>
    </row>
    <row r="55" spans="1:8" x14ac:dyDescent="0.25">
      <c r="A55" s="3"/>
      <c r="B55" s="3"/>
      <c r="C55" s="3"/>
      <c r="D55" s="4"/>
      <c r="E55" s="4"/>
      <c r="F55" s="45">
        <f>SUM(F41:F54)</f>
        <v>2760000</v>
      </c>
      <c r="G55" s="31"/>
      <c r="H55" s="27"/>
    </row>
    <row r="56" spans="1:8" ht="15.75" thickBot="1" x14ac:dyDescent="0.3">
      <c r="A56" s="3"/>
      <c r="B56" s="3"/>
      <c r="C56" s="3"/>
      <c r="D56" s="4"/>
      <c r="E56" s="4"/>
      <c r="F56" s="4"/>
      <c r="H56" s="27"/>
    </row>
    <row r="57" spans="1:8" ht="19.5" thickBot="1" x14ac:dyDescent="0.35">
      <c r="A57" s="10" t="s">
        <v>2</v>
      </c>
      <c r="B57" s="8"/>
      <c r="C57" s="8"/>
      <c r="D57" s="9"/>
      <c r="E57" s="9"/>
      <c r="F57" s="9"/>
      <c r="G57" s="25"/>
      <c r="H57" s="28"/>
    </row>
    <row r="58" spans="1:8" ht="31.5" customHeight="1" x14ac:dyDescent="0.25">
      <c r="A58" s="11" t="s">
        <v>147</v>
      </c>
      <c r="B58" s="12" t="s">
        <v>148</v>
      </c>
      <c r="C58" s="12" t="s">
        <v>5</v>
      </c>
      <c r="D58" s="13">
        <v>670000</v>
      </c>
      <c r="E58" s="13">
        <v>277000</v>
      </c>
      <c r="F58" s="13">
        <v>200000</v>
      </c>
      <c r="G58" s="40" t="s">
        <v>191</v>
      </c>
      <c r="H58" s="53">
        <v>7.8</v>
      </c>
    </row>
    <row r="59" spans="1:8" ht="31.5" customHeight="1" x14ac:dyDescent="0.25">
      <c r="A59" s="14" t="s">
        <v>14</v>
      </c>
      <c r="B59" s="15" t="s">
        <v>15</v>
      </c>
      <c r="C59" s="15" t="s">
        <v>0</v>
      </c>
      <c r="D59" s="16">
        <v>329000</v>
      </c>
      <c r="E59" s="16">
        <v>177000</v>
      </c>
      <c r="F59" s="16">
        <v>120000</v>
      </c>
      <c r="G59" s="38" t="s">
        <v>191</v>
      </c>
      <c r="H59" s="48">
        <v>7.6</v>
      </c>
    </row>
    <row r="60" spans="1:8" ht="19.5" customHeight="1" x14ac:dyDescent="0.25">
      <c r="A60" s="14" t="s">
        <v>19</v>
      </c>
      <c r="B60" s="15" t="s">
        <v>53</v>
      </c>
      <c r="C60" s="15" t="s">
        <v>0</v>
      </c>
      <c r="D60" s="16">
        <v>1432000</v>
      </c>
      <c r="E60" s="16">
        <v>423295</v>
      </c>
      <c r="F60" s="16">
        <v>280000</v>
      </c>
      <c r="G60" s="38" t="s">
        <v>189</v>
      </c>
      <c r="H60" s="48">
        <v>7.2</v>
      </c>
    </row>
    <row r="61" spans="1:8" ht="18.75" customHeight="1" x14ac:dyDescent="0.25">
      <c r="A61" s="14" t="s">
        <v>47</v>
      </c>
      <c r="B61" s="15" t="s">
        <v>81</v>
      </c>
      <c r="C61" s="15" t="s">
        <v>42</v>
      </c>
      <c r="D61" s="16">
        <v>150000</v>
      </c>
      <c r="E61" s="16">
        <v>50000</v>
      </c>
      <c r="F61" s="16">
        <v>35000</v>
      </c>
      <c r="G61" s="38" t="s">
        <v>191</v>
      </c>
      <c r="H61" s="48">
        <v>7</v>
      </c>
    </row>
    <row r="62" spans="1:8" ht="33.75" customHeight="1" x14ac:dyDescent="0.25">
      <c r="A62" s="14" t="s">
        <v>24</v>
      </c>
      <c r="B62" s="15" t="s">
        <v>166</v>
      </c>
      <c r="C62" s="15" t="s">
        <v>0</v>
      </c>
      <c r="D62" s="16">
        <v>443800</v>
      </c>
      <c r="E62" s="16">
        <v>282800</v>
      </c>
      <c r="F62" s="16">
        <v>170000</v>
      </c>
      <c r="G62" s="38" t="s">
        <v>191</v>
      </c>
      <c r="H62" s="48">
        <v>6.8</v>
      </c>
    </row>
    <row r="63" spans="1:8" ht="17.25" customHeight="1" x14ac:dyDescent="0.25">
      <c r="A63" s="14" t="s">
        <v>65</v>
      </c>
      <c r="B63" s="15" t="s">
        <v>102</v>
      </c>
      <c r="C63" s="15" t="s">
        <v>10</v>
      </c>
      <c r="D63" s="16">
        <v>240000</v>
      </c>
      <c r="E63" s="16">
        <v>165000</v>
      </c>
      <c r="F63" s="16">
        <v>90000</v>
      </c>
      <c r="G63" s="38" t="s">
        <v>191</v>
      </c>
      <c r="H63" s="48">
        <v>6.4</v>
      </c>
    </row>
    <row r="64" spans="1:8" ht="49.5" customHeight="1" x14ac:dyDescent="0.25">
      <c r="A64" s="14" t="s">
        <v>122</v>
      </c>
      <c r="B64" s="15" t="s">
        <v>123</v>
      </c>
      <c r="C64" s="15" t="s">
        <v>42</v>
      </c>
      <c r="D64" s="16">
        <v>171965</v>
      </c>
      <c r="E64" s="16">
        <v>120375</v>
      </c>
      <c r="F64" s="16">
        <v>60000</v>
      </c>
      <c r="G64" s="38" t="s">
        <v>189</v>
      </c>
      <c r="H64" s="48">
        <v>6.4</v>
      </c>
    </row>
    <row r="65" spans="1:8" ht="19.5" customHeight="1" thickBot="1" x14ac:dyDescent="0.3">
      <c r="A65" s="35" t="s">
        <v>17</v>
      </c>
      <c r="B65" s="36" t="s">
        <v>119</v>
      </c>
      <c r="C65" s="36" t="s">
        <v>5</v>
      </c>
      <c r="D65" s="37">
        <v>588000</v>
      </c>
      <c r="E65" s="37">
        <v>407000</v>
      </c>
      <c r="F65" s="37">
        <v>150000</v>
      </c>
      <c r="G65" s="41" t="s">
        <v>189</v>
      </c>
      <c r="H65" s="54">
        <v>6.2</v>
      </c>
    </row>
    <row r="66" spans="1:8" ht="18" customHeight="1" thickTop="1" x14ac:dyDescent="0.25">
      <c r="A66" s="11" t="s">
        <v>52</v>
      </c>
      <c r="B66" s="12" t="s">
        <v>51</v>
      </c>
      <c r="C66" s="12" t="s">
        <v>0</v>
      </c>
      <c r="D66" s="13">
        <v>392800</v>
      </c>
      <c r="E66" s="13">
        <v>214000</v>
      </c>
      <c r="F66" s="13"/>
      <c r="G66" s="40" t="s">
        <v>189</v>
      </c>
      <c r="H66" s="53">
        <v>4.2</v>
      </c>
    </row>
    <row r="67" spans="1:8" ht="31.5" customHeight="1" x14ac:dyDescent="0.25">
      <c r="A67" s="14" t="s">
        <v>40</v>
      </c>
      <c r="B67" s="15" t="s">
        <v>192</v>
      </c>
      <c r="C67" s="15" t="s">
        <v>0</v>
      </c>
      <c r="D67" s="16">
        <v>338000</v>
      </c>
      <c r="E67" s="16">
        <v>160000</v>
      </c>
      <c r="F67" s="16"/>
      <c r="G67" s="38" t="s">
        <v>189</v>
      </c>
      <c r="H67" s="48">
        <v>3.8</v>
      </c>
    </row>
    <row r="68" spans="1:8" ht="30.75" customHeight="1" thickBot="1" x14ac:dyDescent="0.3">
      <c r="A68" s="18" t="s">
        <v>162</v>
      </c>
      <c r="B68" s="19" t="s">
        <v>163</v>
      </c>
      <c r="C68" s="19" t="s">
        <v>7</v>
      </c>
      <c r="D68" s="20">
        <v>4422838</v>
      </c>
      <c r="E68" s="20">
        <v>500000</v>
      </c>
      <c r="F68" s="20"/>
      <c r="G68" s="49" t="s">
        <v>190</v>
      </c>
      <c r="H68" s="50">
        <v>3.6</v>
      </c>
    </row>
    <row r="69" spans="1:8" x14ac:dyDescent="0.25">
      <c r="A69" s="3"/>
      <c r="B69" s="3"/>
      <c r="C69" s="3"/>
      <c r="D69" s="4"/>
      <c r="E69" s="4"/>
      <c r="F69" s="45">
        <f>SUM(F58:F68)</f>
        <v>1105000</v>
      </c>
      <c r="G69" s="31"/>
      <c r="H69" s="27"/>
    </row>
    <row r="70" spans="1:8" ht="15.75" thickBot="1" x14ac:dyDescent="0.3">
      <c r="A70" s="3"/>
      <c r="B70" s="3"/>
      <c r="C70" s="3"/>
      <c r="D70" s="4"/>
      <c r="E70" s="4"/>
      <c r="F70" s="4"/>
      <c r="H70" s="27"/>
    </row>
    <row r="71" spans="1:8" ht="19.5" thickBot="1" x14ac:dyDescent="0.35">
      <c r="A71" s="7" t="s">
        <v>3</v>
      </c>
      <c r="B71" s="8"/>
      <c r="C71" s="8"/>
      <c r="D71" s="9"/>
      <c r="E71" s="9"/>
      <c r="F71" s="9"/>
      <c r="G71" s="25"/>
      <c r="H71" s="28"/>
    </row>
    <row r="72" spans="1:8" x14ac:dyDescent="0.25">
      <c r="A72" s="11" t="s">
        <v>150</v>
      </c>
      <c r="B72" s="12" t="s">
        <v>151</v>
      </c>
      <c r="C72" s="12" t="s">
        <v>0</v>
      </c>
      <c r="D72" s="13">
        <v>665500</v>
      </c>
      <c r="E72" s="13">
        <v>390500</v>
      </c>
      <c r="F72" s="13">
        <v>330000</v>
      </c>
      <c r="G72" s="40" t="s">
        <v>191</v>
      </c>
      <c r="H72" s="53">
        <v>8.6</v>
      </c>
    </row>
    <row r="73" spans="1:8" ht="45" x14ac:dyDescent="0.25">
      <c r="A73" s="14" t="s">
        <v>66</v>
      </c>
      <c r="B73" s="15" t="s">
        <v>67</v>
      </c>
      <c r="C73" s="15" t="s">
        <v>0</v>
      </c>
      <c r="D73" s="16">
        <v>690000</v>
      </c>
      <c r="E73" s="16">
        <v>395000</v>
      </c>
      <c r="F73" s="16">
        <v>330000</v>
      </c>
      <c r="G73" s="38" t="s">
        <v>191</v>
      </c>
      <c r="H73" s="48">
        <v>8.4</v>
      </c>
    </row>
    <row r="74" spans="1:8" x14ac:dyDescent="0.25">
      <c r="A74" s="14" t="s">
        <v>22</v>
      </c>
      <c r="B74" s="15" t="s">
        <v>156</v>
      </c>
      <c r="C74" s="15" t="s">
        <v>10</v>
      </c>
      <c r="D74" s="16">
        <v>691400</v>
      </c>
      <c r="E74" s="16">
        <v>249000</v>
      </c>
      <c r="F74" s="16">
        <v>210000</v>
      </c>
      <c r="G74" s="38" t="s">
        <v>191</v>
      </c>
      <c r="H74" s="48">
        <v>8.4</v>
      </c>
    </row>
    <row r="75" spans="1:8" ht="30" x14ac:dyDescent="0.25">
      <c r="A75" s="14" t="s">
        <v>136</v>
      </c>
      <c r="B75" s="15" t="s">
        <v>135</v>
      </c>
      <c r="C75" s="15" t="s">
        <v>0</v>
      </c>
      <c r="D75" s="16">
        <v>1929600</v>
      </c>
      <c r="E75" s="16">
        <v>960000</v>
      </c>
      <c r="F75" s="16">
        <v>800000</v>
      </c>
      <c r="G75" s="38" t="s">
        <v>191</v>
      </c>
      <c r="H75" s="48">
        <v>8.1999999999999993</v>
      </c>
    </row>
    <row r="76" spans="1:8" x14ac:dyDescent="0.25">
      <c r="A76" s="14" t="s">
        <v>23</v>
      </c>
      <c r="B76" s="15" t="s">
        <v>176</v>
      </c>
      <c r="C76" s="15" t="s">
        <v>0</v>
      </c>
      <c r="D76" s="16">
        <v>1160000</v>
      </c>
      <c r="E76" s="16">
        <v>720000</v>
      </c>
      <c r="F76" s="16">
        <v>570000</v>
      </c>
      <c r="G76" s="38" t="s">
        <v>191</v>
      </c>
      <c r="H76" s="48">
        <v>7.8</v>
      </c>
    </row>
    <row r="77" spans="1:8" ht="45" x14ac:dyDescent="0.25">
      <c r="A77" s="14" t="s">
        <v>112</v>
      </c>
      <c r="B77" s="15" t="s">
        <v>178</v>
      </c>
      <c r="C77" s="15" t="s">
        <v>7</v>
      </c>
      <c r="D77" s="16">
        <v>785000</v>
      </c>
      <c r="E77" s="16">
        <v>150000</v>
      </c>
      <c r="F77" s="16">
        <v>110000</v>
      </c>
      <c r="G77" s="38" t="s">
        <v>191</v>
      </c>
      <c r="H77" s="48">
        <v>7.6</v>
      </c>
    </row>
    <row r="78" spans="1:8" ht="31.5" customHeight="1" x14ac:dyDescent="0.25">
      <c r="A78" s="14" t="s">
        <v>9</v>
      </c>
      <c r="B78" s="15" t="s">
        <v>118</v>
      </c>
      <c r="C78" s="15" t="s">
        <v>10</v>
      </c>
      <c r="D78" s="16">
        <v>3761000</v>
      </c>
      <c r="E78" s="16">
        <v>1079000</v>
      </c>
      <c r="F78" s="16">
        <v>700000</v>
      </c>
      <c r="G78" s="38" t="s">
        <v>191</v>
      </c>
      <c r="H78" s="48">
        <v>7.5</v>
      </c>
    </row>
    <row r="79" spans="1:8" ht="18.75" customHeight="1" x14ac:dyDescent="0.25">
      <c r="A79" s="14" t="s">
        <v>112</v>
      </c>
      <c r="B79" s="15" t="s">
        <v>113</v>
      </c>
      <c r="C79" s="15" t="s">
        <v>7</v>
      </c>
      <c r="D79" s="16">
        <v>580000</v>
      </c>
      <c r="E79" s="16">
        <v>130000</v>
      </c>
      <c r="F79" s="16">
        <v>90000</v>
      </c>
      <c r="G79" s="38" t="s">
        <v>191</v>
      </c>
      <c r="H79" s="48">
        <v>7.4</v>
      </c>
    </row>
    <row r="80" spans="1:8" ht="18.75" customHeight="1" x14ac:dyDescent="0.25">
      <c r="A80" s="14" t="s">
        <v>116</v>
      </c>
      <c r="B80" s="15" t="s">
        <v>117</v>
      </c>
      <c r="C80" s="15" t="s">
        <v>5</v>
      </c>
      <c r="D80" s="16">
        <v>1078000</v>
      </c>
      <c r="E80" s="16">
        <v>288000</v>
      </c>
      <c r="F80" s="16">
        <v>180000</v>
      </c>
      <c r="G80" s="38" t="s">
        <v>191</v>
      </c>
      <c r="H80" s="48">
        <v>7.2</v>
      </c>
    </row>
    <row r="81" spans="1:8" x14ac:dyDescent="0.25">
      <c r="A81" s="14" t="s">
        <v>181</v>
      </c>
      <c r="B81" s="15" t="s">
        <v>182</v>
      </c>
      <c r="C81" s="15" t="s">
        <v>0</v>
      </c>
      <c r="D81" s="16">
        <v>1171800</v>
      </c>
      <c r="E81" s="16">
        <v>785260</v>
      </c>
      <c r="F81" s="16">
        <v>430000</v>
      </c>
      <c r="G81" s="38" t="s">
        <v>189</v>
      </c>
      <c r="H81" s="48">
        <v>7.2</v>
      </c>
    </row>
    <row r="82" spans="1:8" x14ac:dyDescent="0.25">
      <c r="A82" s="14" t="s">
        <v>21</v>
      </c>
      <c r="B82" s="15" t="s">
        <v>169</v>
      </c>
      <c r="C82" s="15" t="s">
        <v>0</v>
      </c>
      <c r="D82" s="16">
        <v>780000</v>
      </c>
      <c r="E82" s="16">
        <v>210000</v>
      </c>
      <c r="F82" s="16">
        <v>120000</v>
      </c>
      <c r="G82" s="38" t="s">
        <v>191</v>
      </c>
      <c r="H82" s="48">
        <v>7</v>
      </c>
    </row>
    <row r="83" spans="1:8" ht="30" x14ac:dyDescent="0.25">
      <c r="A83" s="14" t="s">
        <v>187</v>
      </c>
      <c r="B83" s="15" t="s">
        <v>186</v>
      </c>
      <c r="C83" s="15" t="s">
        <v>5</v>
      </c>
      <c r="D83" s="16">
        <v>1276250</v>
      </c>
      <c r="E83" s="16">
        <v>890000</v>
      </c>
      <c r="F83" s="16">
        <v>400000</v>
      </c>
      <c r="G83" s="38" t="s">
        <v>189</v>
      </c>
      <c r="H83" s="48">
        <v>6.8</v>
      </c>
    </row>
    <row r="84" spans="1:8" ht="18" customHeight="1" thickBot="1" x14ac:dyDescent="0.3">
      <c r="A84" s="35" t="s">
        <v>73</v>
      </c>
      <c r="B84" s="36" t="s">
        <v>74</v>
      </c>
      <c r="C84" s="36" t="s">
        <v>5</v>
      </c>
      <c r="D84" s="37">
        <v>466000</v>
      </c>
      <c r="E84" s="37">
        <v>181000</v>
      </c>
      <c r="F84" s="37">
        <v>80000</v>
      </c>
      <c r="G84" s="64" t="s">
        <v>191</v>
      </c>
      <c r="H84" s="66">
        <v>6.6</v>
      </c>
    </row>
    <row r="85" spans="1:8" ht="30.75" thickTop="1" x14ac:dyDescent="0.25">
      <c r="A85" s="11" t="s">
        <v>87</v>
      </c>
      <c r="B85" s="12" t="s">
        <v>88</v>
      </c>
      <c r="C85" s="12" t="s">
        <v>54</v>
      </c>
      <c r="D85" s="13">
        <v>167000</v>
      </c>
      <c r="E85" s="13">
        <v>100000</v>
      </c>
      <c r="F85" s="13"/>
      <c r="G85" s="40" t="s">
        <v>191</v>
      </c>
      <c r="H85" s="53">
        <v>6.25</v>
      </c>
    </row>
    <row r="86" spans="1:8" x14ac:dyDescent="0.25">
      <c r="A86" s="14" t="s">
        <v>25</v>
      </c>
      <c r="B86" s="15" t="s">
        <v>62</v>
      </c>
      <c r="C86" s="15" t="s">
        <v>0</v>
      </c>
      <c r="D86" s="16">
        <v>654000</v>
      </c>
      <c r="E86" s="16">
        <v>150000</v>
      </c>
      <c r="F86" s="16"/>
      <c r="G86" s="38" t="s">
        <v>191</v>
      </c>
      <c r="H86" s="48">
        <v>6</v>
      </c>
    </row>
    <row r="87" spans="1:8" x14ac:dyDescent="0.25">
      <c r="A87" s="14" t="s">
        <v>95</v>
      </c>
      <c r="B87" s="15" t="s">
        <v>96</v>
      </c>
      <c r="C87" s="15" t="s">
        <v>0</v>
      </c>
      <c r="D87" s="16">
        <v>839000</v>
      </c>
      <c r="E87" s="16">
        <v>299000</v>
      </c>
      <c r="F87" s="16"/>
      <c r="G87" s="38" t="s">
        <v>191</v>
      </c>
      <c r="H87" s="48">
        <v>6</v>
      </c>
    </row>
    <row r="88" spans="1:8" ht="31.5" customHeight="1" x14ac:dyDescent="0.25">
      <c r="A88" s="14" t="s">
        <v>130</v>
      </c>
      <c r="B88" s="15" t="s">
        <v>131</v>
      </c>
      <c r="C88" s="15" t="s">
        <v>10</v>
      </c>
      <c r="D88" s="16">
        <v>625600</v>
      </c>
      <c r="E88" s="16">
        <v>390600</v>
      </c>
      <c r="F88" s="16"/>
      <c r="G88" s="38" t="s">
        <v>190</v>
      </c>
      <c r="H88" s="48">
        <v>6</v>
      </c>
    </row>
    <row r="89" spans="1:8" ht="17.25" customHeight="1" x14ac:dyDescent="0.25">
      <c r="A89" s="14" t="s">
        <v>27</v>
      </c>
      <c r="B89" s="15" t="s">
        <v>161</v>
      </c>
      <c r="C89" s="15" t="s">
        <v>5</v>
      </c>
      <c r="D89" s="16">
        <v>550100</v>
      </c>
      <c r="E89" s="16">
        <v>280100</v>
      </c>
      <c r="F89" s="16"/>
      <c r="G89" s="38" t="s">
        <v>189</v>
      </c>
      <c r="H89" s="48">
        <v>5.8</v>
      </c>
    </row>
    <row r="90" spans="1:8" ht="16.5" customHeight="1" x14ac:dyDescent="0.25">
      <c r="A90" s="14" t="s">
        <v>144</v>
      </c>
      <c r="B90" s="15" t="s">
        <v>146</v>
      </c>
      <c r="C90" s="15" t="s">
        <v>5</v>
      </c>
      <c r="D90" s="16">
        <v>234000</v>
      </c>
      <c r="E90" s="16">
        <v>65000</v>
      </c>
      <c r="F90" s="16"/>
      <c r="G90" s="38" t="s">
        <v>191</v>
      </c>
      <c r="H90" s="48">
        <v>5.6</v>
      </c>
    </row>
    <row r="91" spans="1:8" ht="17.25" customHeight="1" x14ac:dyDescent="0.25">
      <c r="A91" s="14" t="s">
        <v>68</v>
      </c>
      <c r="B91" s="15" t="s">
        <v>69</v>
      </c>
      <c r="C91" s="15" t="s">
        <v>0</v>
      </c>
      <c r="D91" s="16">
        <v>55000</v>
      </c>
      <c r="E91" s="16">
        <v>20000</v>
      </c>
      <c r="F91" s="16"/>
      <c r="G91" s="38" t="s">
        <v>191</v>
      </c>
      <c r="H91" s="48">
        <v>5.6</v>
      </c>
    </row>
    <row r="92" spans="1:8" ht="17.25" customHeight="1" x14ac:dyDescent="0.25">
      <c r="A92" s="14" t="s">
        <v>126</v>
      </c>
      <c r="B92" s="15" t="s">
        <v>127</v>
      </c>
      <c r="C92" s="15" t="s">
        <v>54</v>
      </c>
      <c r="D92" s="16">
        <v>650000</v>
      </c>
      <c r="E92" s="16">
        <v>455000</v>
      </c>
      <c r="F92" s="16"/>
      <c r="G92" s="38" t="s">
        <v>189</v>
      </c>
      <c r="H92" s="48">
        <v>5.4</v>
      </c>
    </row>
    <row r="93" spans="1:8" ht="21" customHeight="1" x14ac:dyDescent="0.25">
      <c r="A93" s="14" t="s">
        <v>164</v>
      </c>
      <c r="B93" s="15" t="s">
        <v>165</v>
      </c>
      <c r="C93" s="15" t="s">
        <v>5</v>
      </c>
      <c r="D93" s="16">
        <v>309000</v>
      </c>
      <c r="E93" s="16">
        <v>210000</v>
      </c>
      <c r="F93" s="16"/>
      <c r="G93" s="38" t="s">
        <v>189</v>
      </c>
      <c r="H93" s="48">
        <v>5.4</v>
      </c>
    </row>
    <row r="94" spans="1:8" ht="33" customHeight="1" x14ac:dyDescent="0.25">
      <c r="A94" s="14" t="s">
        <v>82</v>
      </c>
      <c r="B94" s="15" t="s">
        <v>188</v>
      </c>
      <c r="C94" s="15" t="s">
        <v>84</v>
      </c>
      <c r="D94" s="16">
        <v>237000</v>
      </c>
      <c r="E94" s="16">
        <v>165000</v>
      </c>
      <c r="F94" s="16"/>
      <c r="G94" s="38" t="s">
        <v>189</v>
      </c>
      <c r="H94" s="48">
        <v>5.4</v>
      </c>
    </row>
    <row r="95" spans="1:8" x14ac:dyDescent="0.25">
      <c r="A95" s="14" t="s">
        <v>172</v>
      </c>
      <c r="B95" s="15" t="s">
        <v>173</v>
      </c>
      <c r="C95" s="15" t="s">
        <v>54</v>
      </c>
      <c r="D95" s="16">
        <v>792000</v>
      </c>
      <c r="E95" s="16">
        <v>400000</v>
      </c>
      <c r="F95" s="16"/>
      <c r="G95" s="38" t="s">
        <v>189</v>
      </c>
      <c r="H95" s="48">
        <v>5.2</v>
      </c>
    </row>
    <row r="96" spans="1:8" x14ac:dyDescent="0.25">
      <c r="A96" s="14" t="s">
        <v>144</v>
      </c>
      <c r="B96" s="15" t="s">
        <v>145</v>
      </c>
      <c r="C96" s="15" t="s">
        <v>5</v>
      </c>
      <c r="D96" s="16">
        <v>394000</v>
      </c>
      <c r="E96" s="16">
        <v>120000</v>
      </c>
      <c r="F96" s="16"/>
      <c r="G96" s="38" t="s">
        <v>189</v>
      </c>
      <c r="H96" s="48">
        <v>5</v>
      </c>
    </row>
    <row r="97" spans="1:8" ht="18.75" customHeight="1" x14ac:dyDescent="0.25">
      <c r="A97" s="14" t="s">
        <v>138</v>
      </c>
      <c r="B97" s="15" t="s">
        <v>139</v>
      </c>
      <c r="C97" s="15" t="s">
        <v>5</v>
      </c>
      <c r="D97" s="16">
        <v>602000</v>
      </c>
      <c r="E97" s="16">
        <v>421400</v>
      </c>
      <c r="F97" s="16"/>
      <c r="G97" s="38" t="s">
        <v>189</v>
      </c>
      <c r="H97" s="48">
        <v>4</v>
      </c>
    </row>
    <row r="98" spans="1:8" ht="17.25" customHeight="1" x14ac:dyDescent="0.25">
      <c r="A98" s="14" t="s">
        <v>92</v>
      </c>
      <c r="B98" s="15" t="s">
        <v>93</v>
      </c>
      <c r="C98" s="15" t="s">
        <v>7</v>
      </c>
      <c r="D98" s="16">
        <v>2550000</v>
      </c>
      <c r="E98" s="16">
        <v>975000</v>
      </c>
      <c r="F98" s="16"/>
      <c r="G98" s="38" t="s">
        <v>190</v>
      </c>
      <c r="H98" s="48">
        <v>4</v>
      </c>
    </row>
    <row r="99" spans="1:8" ht="18" customHeight="1" x14ac:dyDescent="0.25">
      <c r="A99" s="14" t="s">
        <v>99</v>
      </c>
      <c r="B99" s="15" t="s">
        <v>100</v>
      </c>
      <c r="C99" s="15" t="s">
        <v>5</v>
      </c>
      <c r="D99" s="16">
        <v>245000</v>
      </c>
      <c r="E99" s="16">
        <v>140000</v>
      </c>
      <c r="F99" s="16"/>
      <c r="G99" s="38" t="s">
        <v>189</v>
      </c>
      <c r="H99" s="48">
        <v>3.8</v>
      </c>
    </row>
    <row r="100" spans="1:8" ht="34.5" customHeight="1" x14ac:dyDescent="0.25">
      <c r="A100" s="14" t="s">
        <v>124</v>
      </c>
      <c r="B100" s="15" t="s">
        <v>125</v>
      </c>
      <c r="C100" s="15" t="s">
        <v>7</v>
      </c>
      <c r="D100" s="16">
        <v>5778105</v>
      </c>
      <c r="E100" s="16">
        <v>4044105</v>
      </c>
      <c r="F100" s="16"/>
      <c r="G100" s="38" t="s">
        <v>190</v>
      </c>
      <c r="H100" s="48">
        <v>3.2</v>
      </c>
    </row>
    <row r="101" spans="1:8" ht="17.25" customHeight="1" x14ac:dyDescent="0.25">
      <c r="A101" s="14" t="s">
        <v>82</v>
      </c>
      <c r="B101" s="15" t="s">
        <v>83</v>
      </c>
      <c r="C101" s="15" t="s">
        <v>84</v>
      </c>
      <c r="D101" s="16">
        <v>265000</v>
      </c>
      <c r="E101" s="16">
        <v>185500</v>
      </c>
      <c r="F101" s="16"/>
      <c r="G101" s="38" t="s">
        <v>189</v>
      </c>
      <c r="H101" s="48">
        <v>2.8</v>
      </c>
    </row>
    <row r="102" spans="1:8" ht="18.75" customHeight="1" thickBot="1" x14ac:dyDescent="0.3">
      <c r="A102" s="18" t="s">
        <v>142</v>
      </c>
      <c r="B102" s="19" t="s">
        <v>143</v>
      </c>
      <c r="C102" s="19" t="s">
        <v>54</v>
      </c>
      <c r="D102" s="20">
        <v>590000</v>
      </c>
      <c r="E102" s="20">
        <v>370000</v>
      </c>
      <c r="F102" s="20"/>
      <c r="G102" s="49" t="s">
        <v>190</v>
      </c>
      <c r="H102" s="50">
        <v>2</v>
      </c>
    </row>
    <row r="103" spans="1:8" x14ac:dyDescent="0.25">
      <c r="F103" s="30">
        <f>SUM(F72:F102)</f>
        <v>4350000</v>
      </c>
    </row>
    <row r="105" spans="1:8" x14ac:dyDescent="0.25">
      <c r="E105" t="s">
        <v>195</v>
      </c>
      <c r="F105" s="30">
        <f>F38+F55+F69+F103</f>
        <v>12610000</v>
      </c>
    </row>
    <row r="106" spans="1:8" x14ac:dyDescent="0.25">
      <c r="F106" s="30"/>
    </row>
    <row r="108" spans="1:8" x14ac:dyDescent="0.25">
      <c r="D108" s="32"/>
      <c r="E108" s="33"/>
      <c r="F108" s="29"/>
    </row>
    <row r="109" spans="1:8" x14ac:dyDescent="0.25">
      <c r="D109" s="34"/>
      <c r="E109" s="33"/>
      <c r="F109" s="29"/>
    </row>
  </sheetData>
  <sortState ref="A72:H102">
    <sortCondition descending="1" ref="H72:H102"/>
  </sortState>
  <mergeCells count="2">
    <mergeCell ref="I6:K6"/>
    <mergeCell ref="I5:K5"/>
  </mergeCells>
  <pageMargins left="0.70866141732283472" right="0.70866141732283472" top="0.78740157480314965" bottom="0.59055118110236227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Zahradníčková Zuzana</dc:creator>
  <cp:lastModifiedBy>Křížková Petra</cp:lastModifiedBy>
  <cp:lastPrinted>2022-04-06T10:17:01Z</cp:lastPrinted>
  <dcterms:created xsi:type="dcterms:W3CDTF">2018-11-21T10:16:28Z</dcterms:created>
  <dcterms:modified xsi:type="dcterms:W3CDTF">2022-04-12T07:58:17Z</dcterms:modified>
</cp:coreProperties>
</file>