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15075" windowHeight="11805"/>
  </bookViews>
  <sheets>
    <sheet name="Literární dotace 2020_KNIHY" sheetId="2" r:id="rId1"/>
  </sheets>
  <calcPr calcId="145621"/>
</workbook>
</file>

<file path=xl/calcChain.xml><?xml version="1.0" encoding="utf-8"?>
<calcChain xmlns="http://schemas.openxmlformats.org/spreadsheetml/2006/main">
  <c r="H263" i="2" l="1"/>
  <c r="K4" i="2" l="1"/>
  <c r="K5" i="2"/>
  <c r="K6" i="2"/>
  <c r="K7" i="2"/>
  <c r="K8" i="2"/>
  <c r="K9" i="2"/>
  <c r="L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5" i="2"/>
  <c r="K46" i="2"/>
  <c r="K47" i="2"/>
  <c r="K48" i="2"/>
  <c r="K49" i="2"/>
  <c r="K50" i="2"/>
  <c r="K51" i="2"/>
  <c r="K52" i="2"/>
  <c r="K53" i="2"/>
  <c r="K54" i="2"/>
  <c r="K55" i="2"/>
  <c r="K56" i="2"/>
  <c r="L57" i="2"/>
  <c r="K58" i="2"/>
  <c r="K59" i="2"/>
  <c r="K60" i="2"/>
  <c r="K61" i="2"/>
  <c r="K62" i="2"/>
  <c r="K63" i="2"/>
  <c r="K64" i="2"/>
  <c r="K65" i="2"/>
  <c r="K66" i="2"/>
  <c r="K67" i="2"/>
  <c r="K68" i="2"/>
  <c r="K69" i="2"/>
  <c r="L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L87" i="2"/>
  <c r="K88" i="2"/>
  <c r="K89" i="2"/>
  <c r="K90" i="2"/>
  <c r="L91" i="2"/>
  <c r="L92" i="2"/>
  <c r="K93" i="2"/>
  <c r="L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L114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15" i="2"/>
  <c r="K116" i="2"/>
  <c r="K117" i="2"/>
  <c r="K118" i="2"/>
  <c r="K119" i="2"/>
  <c r="K120" i="2"/>
  <c r="K121" i="2"/>
  <c r="K122" i="2"/>
  <c r="K123" i="2"/>
  <c r="K139" i="2"/>
  <c r="K140" i="2"/>
  <c r="K141" i="2"/>
  <c r="K142" i="2"/>
  <c r="K143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44" i="2"/>
  <c r="K145" i="2"/>
  <c r="K146" i="2"/>
  <c r="K147" i="2"/>
  <c r="K148" i="2"/>
  <c r="K162" i="2"/>
  <c r="K163" i="2"/>
  <c r="K164" i="2"/>
  <c r="K165" i="2"/>
  <c r="K166" i="2"/>
  <c r="K167" i="2"/>
  <c r="K168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L190" i="2"/>
  <c r="K191" i="2"/>
  <c r="K192" i="2"/>
  <c r="K193" i="2"/>
  <c r="K194" i="2"/>
  <c r="K195" i="2"/>
  <c r="K196" i="2"/>
  <c r="L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3" i="2"/>
</calcChain>
</file>

<file path=xl/sharedStrings.xml><?xml version="1.0" encoding="utf-8"?>
<sst xmlns="http://schemas.openxmlformats.org/spreadsheetml/2006/main" count="784" uniqueCount="546">
  <si>
    <t>Ondřej Koupil: Květen: rekompozice Máchova Máje</t>
  </si>
  <si>
    <t>Jan Richter: Kapitoly</t>
  </si>
  <si>
    <t>Jana Šaňáková: Szammonie. Hlas Země</t>
  </si>
  <si>
    <t>Jiří Wolker: Slyším v noci tikat hodinky</t>
  </si>
  <si>
    <t>Štěpánka Ryšavá</t>
  </si>
  <si>
    <t>Háblová, Anna Beata</t>
  </si>
  <si>
    <t>Kudláček, Slavomír; Nepatřit nikomu</t>
  </si>
  <si>
    <t>Jan J. Novák - Básně</t>
  </si>
  <si>
    <t>Michal Jareš</t>
  </si>
  <si>
    <t>Filip Koryta: Modré světlo</t>
  </si>
  <si>
    <t>Adam Borzič: Šišky za úsvitu se lstivě smějí</t>
  </si>
  <si>
    <t>Robert Wudy: Skála Vratánka</t>
  </si>
  <si>
    <t>Ivana Kašpárková: Numeri</t>
  </si>
  <si>
    <t>-</t>
  </si>
  <si>
    <t>Jan Kunze: Monster Charmant</t>
  </si>
  <si>
    <t>Lenka Kuhar Daňhelová: Jaká nesmrtelnost?</t>
  </si>
  <si>
    <t>Stanislav Kolář: Pitný režim</t>
  </si>
  <si>
    <t>Krátká báseň</t>
  </si>
  <si>
    <t>Zdeněk Volf</t>
  </si>
  <si>
    <t>Viki Shock - Výbor z básnického díla 1993–2019 (pracovní název)</t>
  </si>
  <si>
    <t>Radim Kopáč</t>
  </si>
  <si>
    <t>Petr Čichoň - Borderline Frau</t>
  </si>
  <si>
    <t>David Drábek: Play Drábek</t>
  </si>
  <si>
    <t>Lukáš Csicsely: O Janu Hugu</t>
  </si>
  <si>
    <t>Jan Štifter: Světlo z Pauliny</t>
  </si>
  <si>
    <t>Tereza Límanová: Drzá líná neschopná</t>
  </si>
  <si>
    <t>Ondřej Štindl: Až se ti zatočí hlava</t>
  </si>
  <si>
    <t>Štěpán Kuchlei: Zrození tygra. Kambodžské buddhistické příběhy</t>
  </si>
  <si>
    <t>František R. Kraus, Pražské povídky</t>
  </si>
  <si>
    <t>Jan Paul: Mrkací panenka</t>
  </si>
  <si>
    <t>Pavel Šmíd, ﻿Ať žije Daur!</t>
  </si>
  <si>
    <t>Boukal, Tomáš: Duch tajgy: k lovcům severského lesa</t>
  </si>
  <si>
    <t>Jan Klíma: Kosmické listy</t>
  </si>
  <si>
    <t>Richard Weiner - Rané prózy (pracovní název)</t>
  </si>
  <si>
    <t>Yveta Shanfeldová - Americký deník</t>
  </si>
  <si>
    <t>Eva Střížovská - Český dialog</t>
  </si>
  <si>
    <t>MARTIN DANEŠ - ROZSYPANÁ SLOVA</t>
  </si>
  <si>
    <t>J.A.PITÍNSKÝ - T.MA</t>
  </si>
  <si>
    <t>SYLVA FISCHEROVÁ - TISÍCE PLOŠIN</t>
  </si>
  <si>
    <t>Daniela Fischerová: Potvora mlsná</t>
  </si>
  <si>
    <t>Petr Motýl: Šatna a klášter</t>
  </si>
  <si>
    <t>Lydie Romaská: Kletba podle Justiny</t>
  </si>
  <si>
    <t>Miřenka Čechová: Baletky</t>
  </si>
  <si>
    <t>Ivan Binar: Bezstarostná léta bezradná</t>
  </si>
  <si>
    <t>Fialoví ďábli (antologie hororu)</t>
  </si>
  <si>
    <t>Martin Jiroušek</t>
  </si>
  <si>
    <t>Michal Novotný - Barevné podkolenky</t>
  </si>
  <si>
    <t>Miroslav  Skalický - A bude stejně...</t>
  </si>
  <si>
    <t>Milena Vojtková</t>
  </si>
  <si>
    <t>Anna Zonová - Směřování života hrdinů</t>
  </si>
  <si>
    <t>Selepko, Ladislav: Raison d’être</t>
  </si>
  <si>
    <t>Pavel Rejchrt - Dům světa</t>
  </si>
  <si>
    <t>Bohdan Chudoba: Sirá plynou oblaka</t>
  </si>
  <si>
    <t xml:space="preserve">Břetislav Štorm: Výbor z díla (pracovní název) </t>
  </si>
  <si>
    <t>Pavel Novotný: Zápisky z garsonky</t>
  </si>
  <si>
    <t>Ivan Matoušek: Mezi starými a novými obrazy</t>
  </si>
  <si>
    <t>David Zábranský – Slavopeklo</t>
  </si>
  <si>
    <t>VYCHOVÁNY PRVNÍ REPUBLIKOU</t>
  </si>
  <si>
    <t>xxx</t>
  </si>
  <si>
    <t>SVÁTOSTI</t>
  </si>
  <si>
    <t>XXX</t>
  </si>
  <si>
    <t>Ivan Jemelka, Partizán</t>
  </si>
  <si>
    <t>Jiří Rambousek - Od Elišky k Alence. Komentované paralelní vydání</t>
  </si>
  <si>
    <t>Jiří Rambousek</t>
  </si>
  <si>
    <t>Ondřej Cikán: Krvavý román Josefa Váchala – Komentář a bibliografie</t>
  </si>
  <si>
    <t>Holba, Jiří, Kauzalita a nominalismus v buddhistické filosofii</t>
  </si>
  <si>
    <t>Jiří Dědeček: Vzpomínky</t>
  </si>
  <si>
    <t>Zdeněk Kožmín: Bubáčcci</t>
  </si>
  <si>
    <t xml:space="preserve">Jiří Trávníček: Kulturní vetřelec (dějiny čtení – kalendárium) </t>
  </si>
  <si>
    <t>Čtení o Boženě Němcové (Antologie, sv. 16)</t>
  </si>
  <si>
    <t>Libuše Heczková</t>
  </si>
  <si>
    <t>Čtení o Františku Halasovi (Antologie, sv. 15)</t>
  </si>
  <si>
    <t>Marie Langerová</t>
  </si>
  <si>
    <t>V. Černý, I. Větvička: Džvarismus - živé evropské pohanství</t>
  </si>
  <si>
    <t xml:space="preserve">Petr Kopal: Kosmas a jeho svět. Obraz politického národa v nejstarší české kronice </t>
  </si>
  <si>
    <t>O. Pivoda: Šest snědených sluncí. Mýty a pohádky dětí přírody a dětí lidojedů</t>
  </si>
  <si>
    <t>Zbyněk Vybíral: Psychologie v literatuře</t>
  </si>
  <si>
    <t>x</t>
  </si>
  <si>
    <t>Revue Živel 41 /editor Ivan Adamovič/</t>
  </si>
  <si>
    <t>Ivan Adamovič</t>
  </si>
  <si>
    <t>Juan Zabora: Postava k podpírání</t>
  </si>
  <si>
    <t>Robert Poch, KA-ZAJIT</t>
  </si>
  <si>
    <t>Robert Poch, Proč nejsem muslimem</t>
  </si>
  <si>
    <t>Petr Hruška : V závalu (Malé a menší texty) - pracovní název</t>
  </si>
  <si>
    <t>Miloslav Topinka - Vedle mne jste všichni jenom básníci (Zlomky a skici k Jeanu Arthurovi Rimbaudovi)</t>
  </si>
  <si>
    <t>Příspěvky z konference o osobnosti a díle Andreje Stankoviče (pracovní název)</t>
  </si>
  <si>
    <t xml:space="preserve">Daňa Horáková: O Pavlu Juráčkovi (pracovní název) </t>
  </si>
  <si>
    <t xml:space="preserve">Rudolf Matys: Společný jmenovatel </t>
  </si>
  <si>
    <t>Alchymie slova (Logos 2020)</t>
  </si>
  <si>
    <t>Atlas myšlení: Maďarsko</t>
  </si>
  <si>
    <t>Simona Kolmanová</t>
  </si>
  <si>
    <t>Ondřej Cikán: Nejsladší potrava</t>
  </si>
  <si>
    <t>Luňáková, Anna: Tři!</t>
  </si>
  <si>
    <t>Mariewicz, Marika: Polynésie</t>
  </si>
  <si>
    <t>Přidal, Tomáš: Studování mělkého kroku</t>
  </si>
  <si>
    <t>Kristina Májová: O ostatních nevím nic</t>
  </si>
  <si>
    <t>Karin Lednická, Šikmý kostel: románová kronika ztraceného města</t>
  </si>
  <si>
    <t>Albert Čuba: Herec k nepřežití</t>
  </si>
  <si>
    <t>Eva Pospíšilová, Klára Foldynová – Pátá minuta</t>
  </si>
  <si>
    <t>Egon Bondy: Dlouhé ucho</t>
  </si>
  <si>
    <t>Ladislav Grosman: Obchod na korze, Nevěsta, Z pekla štěstí; Spisy LG sv. 1</t>
  </si>
  <si>
    <t>Richard Popel: Ohledávání času přítomného</t>
  </si>
  <si>
    <t>Jiří Gruša: Rozhovory. Dílo Jiřího Gruši sv. VIII.</t>
  </si>
  <si>
    <t>Dalibor Dobiáš</t>
  </si>
  <si>
    <t>Jan Karafiát- Paměti spisovatele Broučků</t>
  </si>
  <si>
    <t>Kateřina Hloušková</t>
  </si>
  <si>
    <t>Olga Jeřábková - Vzpomínky na provázku aneb Hejna bílých psíčků</t>
  </si>
  <si>
    <t>Olga Jeřábková</t>
  </si>
  <si>
    <t>Vzájemná korespondence Jana Čepa a Henri Pourrata</t>
  </si>
  <si>
    <t>Jan Zatloukal</t>
  </si>
  <si>
    <t>Petr Král / Karel Šebek, ﻿Dopisy a Sny</t>
  </si>
  <si>
    <t>Petr Král</t>
  </si>
  <si>
    <t>Karel Šebek - Dílo I /Poezie  (pracovní název)</t>
  </si>
  <si>
    <t>Bedřich Bridel: Hymny, písně, legendy</t>
  </si>
  <si>
    <t>Jan Linka</t>
  </si>
  <si>
    <t>Vítězslav Hálek: Básně a prózy</t>
  </si>
  <si>
    <t>Michal Charypar</t>
  </si>
  <si>
    <t>Karel Poláček: Okresní město - Bylo nás pět</t>
  </si>
  <si>
    <t>Marie Havránková</t>
  </si>
  <si>
    <t>Jan Zábrana: Básně a povídky</t>
  </si>
  <si>
    <t>Adéla Petruželková</t>
  </si>
  <si>
    <t xml:space="preserve">Jan Zábrana: Havran </t>
  </si>
  <si>
    <t>Josef Čapek: Výtvarná publicistika 3 (Spisy JČ, sv. 7)</t>
  </si>
  <si>
    <t>Eva Forstová</t>
  </si>
  <si>
    <t>Vachkovi: Sebrané spisy (pracovní název)</t>
  </si>
  <si>
    <t>Miloš Kameník</t>
  </si>
  <si>
    <t>ŠNYT (poezie o pivu a pivní poezie) 1880-2016</t>
  </si>
  <si>
    <t>Ivan Motýl</t>
  </si>
  <si>
    <t>Ladislav Fuks: Novely</t>
  </si>
  <si>
    <t>Tomáš Pešina z Čechorodu: Prodromus moravographiae</t>
  </si>
  <si>
    <t>Jiří Wolker: Básně</t>
  </si>
  <si>
    <t xml:space="preserve"> </t>
  </si>
  <si>
    <t>Smysl dějin a městská kultura</t>
  </si>
  <si>
    <t>Jiří Hanuš</t>
  </si>
  <si>
    <t>Petr Bergmann, Sněžný Iwan</t>
  </si>
  <si>
    <t>Ivan David: Filmové právo – aktualizované a rozšířené druhé vydání</t>
  </si>
  <si>
    <t>Přítomnost minulosti</t>
  </si>
  <si>
    <t>Martin Palouš</t>
  </si>
  <si>
    <t>vyř.</t>
  </si>
  <si>
    <t>Filip Tomáš, Akropolis</t>
  </si>
  <si>
    <t>Spolek Analogon</t>
  </si>
  <si>
    <t>Barrister a Principal</t>
  </si>
  <si>
    <t>Cesta domů</t>
  </si>
  <si>
    <t>Daniel Podhradský, Dauphin</t>
  </si>
  <si>
    <t>Hnízdo</t>
  </si>
  <si>
    <t>Jakub Hlaváček, Malvern</t>
  </si>
  <si>
    <t>Perplex</t>
  </si>
  <si>
    <t>Protimluv, z.s.</t>
  </si>
  <si>
    <t>Větrné mlýny, s.r.o.</t>
  </si>
  <si>
    <t>Argo, s.r.o.</t>
  </si>
  <si>
    <t>Cattacan, s.r.o.</t>
  </si>
  <si>
    <t>Jan Majcher, Cherm</t>
  </si>
  <si>
    <t>Dokořán, s.r.o.</t>
  </si>
  <si>
    <t>Jan Šavrda, dybbuk</t>
  </si>
  <si>
    <t>Martin Reiner, Druhé město</t>
  </si>
  <si>
    <t>Paseka, s.r.o.</t>
  </si>
  <si>
    <t>Pulchra, s.r.o.</t>
  </si>
  <si>
    <t>Ladislav Selepko</t>
  </si>
  <si>
    <t>Viktor Stoilov, Torst</t>
  </si>
  <si>
    <t>Trigon-knihy, s.r.o.</t>
  </si>
  <si>
    <t>Triáda, s.r.o.</t>
  </si>
  <si>
    <t>Wo-men</t>
  </si>
  <si>
    <t>Petr Štengl</t>
  </si>
  <si>
    <t>Books&amp;Pipes, s.r.o.</t>
  </si>
  <si>
    <t>Cikán</t>
  </si>
  <si>
    <t>Galen, s.r.o.</t>
  </si>
  <si>
    <t>IPSL, o.p.s.</t>
  </si>
  <si>
    <t>Nová beseda, z.s.</t>
  </si>
  <si>
    <t>PageFive</t>
  </si>
  <si>
    <t>Pistorius&amp;Olšanská, s.r.o.</t>
  </si>
  <si>
    <t>Poch</t>
  </si>
  <si>
    <t>Revolver Revue, o.p.s.</t>
  </si>
  <si>
    <t>Books and Cards</t>
  </si>
  <si>
    <t>Česká knižnice</t>
  </si>
  <si>
    <t>Book Dock</t>
  </si>
  <si>
    <t>Institut regionální paměti</t>
  </si>
  <si>
    <t>L. Jungmannová</t>
  </si>
  <si>
    <t>Dotace
2020</t>
  </si>
  <si>
    <t>Dotace
2021</t>
  </si>
  <si>
    <t>Náklady
celkem</t>
  </si>
  <si>
    <t>Název</t>
  </si>
  <si>
    <t>Vydavatel</t>
  </si>
  <si>
    <t>Okruh</t>
  </si>
  <si>
    <t>Vladislav Dudák</t>
  </si>
  <si>
    <t>Jan Tlustý,Jiří Trávníček</t>
  </si>
  <si>
    <t>Jan Dvořák 
a Vasilios Chaleplis</t>
  </si>
  <si>
    <t>Martin Machovec</t>
  </si>
  <si>
    <t xml:space="preserve"> Erik Gilk</t>
  </si>
  <si>
    <t>Irena Vaňková</t>
  </si>
  <si>
    <t>Návrh na vyřazení</t>
  </si>
  <si>
    <t>Požad.
v %</t>
  </si>
  <si>
    <t>Požad.
dotace
celkem</t>
  </si>
  <si>
    <r>
      <t>Hodnotící kritéria</t>
    </r>
    <r>
      <rPr>
        <sz val="11"/>
        <color rgb="FF1F497D"/>
        <rFont val="Calibri"/>
        <family val="2"/>
        <charset val="238"/>
      </rPr>
      <t> :     </t>
    </r>
  </si>
  <si>
    <r>
      <rPr>
        <b/>
        <sz val="11"/>
        <color theme="1"/>
        <rFont val="Times New Roman"/>
        <family val="1"/>
        <charset val="238"/>
      </rPr>
      <t xml:space="preserve">1.     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přínos pro obor (umělecká kvalita díla, kvalita překladu, zajímavý či náročný ediční počin, součást vydávaných spisů apod.)          50 %</t>
    </r>
    <r>
      <rPr>
        <b/>
        <sz val="11"/>
        <color rgb="FF1F497D"/>
        <rFont val="Calibri"/>
        <family val="2"/>
        <charset val="238"/>
        <scheme val="minor"/>
      </rPr>
      <t xml:space="preserve">                                      </t>
    </r>
  </si>
  <si>
    <t xml:space="preserve">2.       naplnění daného dotačního okruhu a záběr působnosti z geografického hlediska (požadavek nadregionálního </t>
  </si>
  <si>
    <t xml:space="preserve">3.        obsahové a formální zpracování projektu (jasná formulace obsahu a cíle, konkrétní realizační plán, personální zajištění, </t>
  </si>
  <si>
    <t xml:space="preserve">4.       ekonomické ukazatele, přiměřenost nákladů a požadavku na dotaci, zajištění příjmů event. vícezdrojového financování, </t>
  </si>
  <si>
    <r>
      <t xml:space="preserve">         </t>
    </r>
    <r>
      <rPr>
        <b/>
        <sz val="11"/>
        <color theme="1"/>
        <rFont val="Calibri"/>
        <family val="2"/>
        <charset val="238"/>
        <scheme val="minor"/>
      </rPr>
      <t xml:space="preserve">                 </t>
    </r>
  </si>
  <si>
    <t>z hlediska zachování a rozvíjení umělecké různorodosti                                                                           10 % </t>
  </si>
  <si>
    <t>Mimoř.
požadav.</t>
  </si>
  <si>
    <t>Projekt nespadá svou náplní do okruhů dotačního programu MK .</t>
  </si>
  <si>
    <t>Petr Bergmann, Upomínkové sklo a porcelán z Krkonoš, Broumovska …</t>
  </si>
  <si>
    <t>Lída Rakušanová - Historky z natáčení</t>
  </si>
  <si>
    <t>D Krammerová: Šlitr, Šlitr výtvarník</t>
  </si>
  <si>
    <t>Taktum, z.s.</t>
  </si>
  <si>
    <t>Projekt nespadá svou náplní do okruhů dotačního programu MK .
Chybně vyplněná a neúplná žádost.</t>
  </si>
  <si>
    <t xml:space="preserve">             významu projektu); přínos projektu z hlediska zachování a rozvíjení umělecké různorodosti                                                                     10 %       </t>
  </si>
  <si>
    <t xml:space="preserve"> umělecké  různorodosti                                   10 % </t>
  </si>
  <si>
    <r>
      <t xml:space="preserve">          posouzení prodejnosti titulu do 1 roku od vydání                                                                                                                                   </t>
    </r>
    <r>
      <rPr>
        <b/>
        <sz val="11"/>
        <color rgb="FF1F497D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30 %</t>
    </r>
  </si>
  <si>
    <r>
      <t xml:space="preserve">           časový harmonogram projektu, dostatečné podklady k posouzení projektu, reálnost realizace  projektu)                                        </t>
    </r>
    <r>
      <rPr>
        <b/>
        <sz val="11"/>
        <color rgb="FF1F497D"/>
        <rFont val="Calibri"/>
        <family val="2"/>
        <charset val="238"/>
        <scheme val="minor"/>
      </rPr>
      <t> </t>
    </r>
    <r>
      <rPr>
        <b/>
        <sz val="11"/>
        <color theme="1"/>
        <rFont val="Calibri"/>
        <family val="2"/>
        <charset val="238"/>
        <scheme val="minor"/>
      </rPr>
      <t>10 %</t>
    </r>
  </si>
  <si>
    <t>Editor, překladatel,
ilustrátor</t>
  </si>
  <si>
    <t>Luis Alberto Urrea: Dům polámaných andělů</t>
  </si>
  <si>
    <t>Roman Jakubčík</t>
  </si>
  <si>
    <t>Ocean Vuong: Na Zemi jsme na okamžik nádherní</t>
  </si>
  <si>
    <t>Martin Světlík</t>
  </si>
  <si>
    <t>Gianfranco Calligarich: Poslední léto ve městě</t>
  </si>
  <si>
    <t>Alice Flemrová</t>
  </si>
  <si>
    <t>Rachel Kushnerová: Noční klub Mars</t>
  </si>
  <si>
    <t>Olga Bártová</t>
  </si>
  <si>
    <t>Ariana Neumann: Pod svícnem tma</t>
  </si>
  <si>
    <t>Sophie de Mello Breyner Andersen: Dánský rytíř</t>
  </si>
  <si>
    <t>Baobab/GplusG, s.r.o.</t>
  </si>
  <si>
    <t xml:space="preserve">Karolína Jandová </t>
  </si>
  <si>
    <t xml:space="preserve">Andrej Platonov: Šťastná Moskva </t>
  </si>
  <si>
    <t>Alena Machoninová</t>
  </si>
  <si>
    <t>Borane, In Koli Jean: Congo Inc., Bismarcova závěť</t>
  </si>
  <si>
    <t>Tomáš Havel</t>
  </si>
  <si>
    <t>Fontana, Michela: Jezuita v Číně</t>
  </si>
  <si>
    <t>Denis Molčanov</t>
  </si>
  <si>
    <t>John Barth: Na konci cesty</t>
  </si>
  <si>
    <t>Jaroslav Hronek</t>
  </si>
  <si>
    <t>Italo Calvino: Pan Palomar, Kosmické grotesky</t>
  </si>
  <si>
    <t>Jiří Pelán, Kateřina Vinšová</t>
  </si>
  <si>
    <t>Iulian Ciocan - Srdcová dáma</t>
  </si>
  <si>
    <t>dybbuk, Jan Šavrda</t>
  </si>
  <si>
    <t>Jiří Našinec</t>
  </si>
  <si>
    <t>Hans Magnus Enzensberger - Mauzoleum</t>
  </si>
  <si>
    <t>Pavel Novotný, Nikola Mizerová</t>
  </si>
  <si>
    <t>Joko Tawadová - Etudy ve sněhu</t>
  </si>
  <si>
    <t>Michaela Škultéty</t>
  </si>
  <si>
    <t>Jean-Christophe Rufin: Sedm svateb Edgara a Ludmily</t>
  </si>
  <si>
    <t>Garamond, s.r.o.</t>
  </si>
  <si>
    <t>Wiesław Myśliwski: Obzor</t>
  </si>
  <si>
    <t>Havran, s.r.o.</t>
  </si>
  <si>
    <t>Lenka Kuhar Daňhelová</t>
  </si>
  <si>
    <t>Gheorghe Stroe: Rudé slunce</t>
  </si>
  <si>
    <t>Pavel Hak - Trans</t>
  </si>
  <si>
    <t>Hodek Milan</t>
  </si>
  <si>
    <t>Zdeněk Huml</t>
  </si>
  <si>
    <t>Britta Teckentrupová: Všechny barvy počasí</t>
  </si>
  <si>
    <t>Martina Kašparová</t>
  </si>
  <si>
    <t>Nam Cao - Nguyen Cong Hoan: Dvě hostiny</t>
  </si>
  <si>
    <t>Karolinum</t>
  </si>
  <si>
    <t>Dana Healy, Barbora Nováková, Iva Klinderová, Jan Komárek, Petr Komers, Marta Lopatková, Ondřej Slówik a Mária Strašáková</t>
  </si>
  <si>
    <t>Jaroslav Rudiš: Winterbergova poslední cesta</t>
  </si>
  <si>
    <t>Labyrint, Jáchym Dvořák</t>
  </si>
  <si>
    <t>Tereza Brdečková - Bernard O´Donoghue: Deštivec - Rainmaker</t>
  </si>
  <si>
    <t>Limonádový Joe, s.r.o.</t>
  </si>
  <si>
    <t>Tereza Brdečková</t>
  </si>
  <si>
    <t>Péter Borbáth: Strkhal a Necho</t>
  </si>
  <si>
    <t>Robert Svoboda</t>
  </si>
  <si>
    <t>Ervin Lázár: Sedmihlavá víla</t>
  </si>
  <si>
    <t>Kateřina Šrubařová</t>
  </si>
  <si>
    <t>Mary Oliverová: Zalévání kamenů</t>
  </si>
  <si>
    <t>Šimon Grimmich</t>
  </si>
  <si>
    <t>Taras Prochasko: Výbor z díla</t>
  </si>
  <si>
    <t>Jekaterina Gazukina, Alexandra Vojtíšková</t>
  </si>
  <si>
    <t>Kjell Westö, Chiméra 38</t>
  </si>
  <si>
    <t>Mervart Pavel</t>
  </si>
  <si>
    <t>Jan-Marek Šík</t>
  </si>
  <si>
    <t>W. G. Sebald Campo Santo</t>
  </si>
  <si>
    <t>Opus, Kristina Mědílková</t>
  </si>
  <si>
    <t>Radovan Charvát</t>
  </si>
  <si>
    <t>Hugo von Hofmannsthal Kdokoli</t>
  </si>
  <si>
    <t>Věra Koubová</t>
  </si>
  <si>
    <t>Joanna Batorová: Chmurdalia</t>
  </si>
  <si>
    <t>Michala Benešová</t>
  </si>
  <si>
    <t>Vladimir Nabokov: Hrdinský čin</t>
  </si>
  <si>
    <t>Pavel Dominik</t>
  </si>
  <si>
    <t>Alexej Salnikov: U Petrovových řádí chřipka</t>
  </si>
  <si>
    <t>Eškol Nevo: Poslední interview</t>
  </si>
  <si>
    <t>Pistorius &amp;Olšanská, s.r.o.</t>
  </si>
  <si>
    <t>Sára Fotiová</t>
  </si>
  <si>
    <t>Sebastiano Vassalli: Chiméra</t>
  </si>
  <si>
    <t>Kateřina Vinšová</t>
  </si>
  <si>
    <t>Michail Zygar: Impérium musí zemřít</t>
  </si>
  <si>
    <t>Libor Dvořák</t>
  </si>
  <si>
    <t>Denisa Fulmeková: Doktor Mráz</t>
  </si>
  <si>
    <t>Prostor, s.r.o.</t>
  </si>
  <si>
    <t>Stanislava Moravcová</t>
  </si>
  <si>
    <t>John Pass: Tohle byla kdysi řeka (pracovní název)</t>
  </si>
  <si>
    <t>Jiří Měsíc</t>
  </si>
  <si>
    <t>Milorad Pejić: Pravdivé příběhy</t>
  </si>
  <si>
    <t>Jaroslav Šulc</t>
  </si>
  <si>
    <t>Igor Pomerancev: Náš čas vypršel</t>
  </si>
  <si>
    <t>Jana Kitzlerová</t>
  </si>
  <si>
    <t>Karl Jakob Hirsch - Návrat k Bohu</t>
  </si>
  <si>
    <t>Stafanos, Stanislav Maxa</t>
  </si>
  <si>
    <t>Jana Zoubková</t>
  </si>
  <si>
    <t>José Eduardo Agualusa: Prodavač minulostí</t>
  </si>
  <si>
    <t>Lada Weissová</t>
  </si>
  <si>
    <t>Bernardo Kucinski: K. Příběh jednoho hledání</t>
  </si>
  <si>
    <t>Zuzana Burianová</t>
  </si>
  <si>
    <t>Tung Si: Zvrácený osud</t>
  </si>
  <si>
    <t>Verzone, s.r.o.</t>
  </si>
  <si>
    <t>Zuzana Li</t>
  </si>
  <si>
    <t>Louis Armand "The Combinations"</t>
  </si>
  <si>
    <t>Veselý Tomáš</t>
  </si>
  <si>
    <t>Tomáš Veselý a David Vichnar</t>
  </si>
  <si>
    <t>Francois Cavanna: Taliáni</t>
  </si>
  <si>
    <t>Volvox globator, Ing. Vít Houška</t>
  </si>
  <si>
    <t>Tomáš Kybal</t>
  </si>
  <si>
    <t>Lionel Duroy: Zima mužů</t>
  </si>
  <si>
    <t>Josef Mackiewicz: Cesta nikam</t>
  </si>
  <si>
    <t>Marcela Bramborová</t>
  </si>
  <si>
    <t>Saygin Ersin – Paša kuchyně</t>
  </si>
  <si>
    <t>Dr. Petr Kučera</t>
  </si>
  <si>
    <t>Evald Flisar – Na zlati obali</t>
  </si>
  <si>
    <t>Kamil Valšík</t>
  </si>
  <si>
    <t>Undine Radzevičiute – Ryby a draci</t>
  </si>
  <si>
    <t>Vítězslav Mikeš</t>
  </si>
  <si>
    <t>4.2</t>
  </si>
  <si>
    <t>Tommy Orange: There There</t>
  </si>
  <si>
    <t>Alžběta Ambrožová</t>
  </si>
  <si>
    <t>Bertrand Schmitt: Eseje (prac. název)</t>
  </si>
  <si>
    <t>Fermor, Patrick Leigh: Čas mlčení</t>
  </si>
  <si>
    <t>Rudolf Chalupský</t>
  </si>
  <si>
    <t>Jaspers, Karl, Plótinos</t>
  </si>
  <si>
    <t>FLÚ AV, Oikoymenh</t>
  </si>
  <si>
    <t>Frei, Jan</t>
  </si>
  <si>
    <t>A. T. Ellis Smích bez příčiny (prac. Název)</t>
  </si>
  <si>
    <t>Martin Pokorný</t>
  </si>
  <si>
    <t>Bernd Posselt - Vyprávění o Evropě</t>
  </si>
  <si>
    <t>Daniel Korte</t>
  </si>
  <si>
    <t>Jorge Luis Borges: Autobiografie</t>
  </si>
  <si>
    <t>Mariana Machová</t>
  </si>
  <si>
    <t>Goliarda Sapienza: Umění radosti</t>
  </si>
  <si>
    <t>Hana Voráčová</t>
  </si>
  <si>
    <t>Kamila Shamsie: Teplo domova</t>
  </si>
  <si>
    <t>Tereza Marková</t>
  </si>
  <si>
    <t>Michel Houellebecq: Eseje</t>
  </si>
  <si>
    <t>Alan Beguivin</t>
  </si>
  <si>
    <t>Joseph Epstein: Eseje</t>
  </si>
  <si>
    <t>Centrum pro studium dem. a kultury</t>
  </si>
  <si>
    <t>Jana Ogrocká</t>
  </si>
  <si>
    <t>Roger Scruton: Jak být konzervativcem (eseje)</t>
  </si>
  <si>
    <t>Michaela Freiová</t>
  </si>
  <si>
    <t>Dužina, Natálie I.; Platonov, Andrej: Nad Jámou (Platonovovou)</t>
  </si>
  <si>
    <t>Bruno Solařík</t>
  </si>
  <si>
    <t>Paz, Octavio: Pohledy z Indie</t>
  </si>
  <si>
    <t>Anna Tkáčová</t>
  </si>
  <si>
    <t>Steiner, George: Na Modrovousově hradě</t>
  </si>
  <si>
    <t>Michal Kleprlík</t>
  </si>
  <si>
    <t>Pokorný, Martin</t>
  </si>
  <si>
    <t>Wolfgang Müller-Funk: Teorie cizího. Koncepty alterity</t>
  </si>
  <si>
    <t>Mgr. Jan Budňák, Ph.D.</t>
  </si>
  <si>
    <t>Nikola Ivanov - Odpočinek v neklidu</t>
  </si>
  <si>
    <t>Ivanov Nikola</t>
  </si>
  <si>
    <t>Jana Tomečková, Václav Valtr, Jan Táborský, Pavel Černovský, Petr Štádler</t>
  </si>
  <si>
    <t>Jonathan Culler: Teorie lyriky</t>
  </si>
  <si>
    <t>Nicole Loraux: Truchlící hlas: esej o řecké tragédii</t>
  </si>
  <si>
    <t>Mary Quinlan-McGrath: Vlivy: Umění, optika a astrologie v italské renesanci</t>
  </si>
  <si>
    <t>Zdeněk Žalud</t>
  </si>
  <si>
    <t>Octavio Paz: Děti bahna: Od romantismu k avantgardě</t>
  </si>
  <si>
    <t>Vít Kazmar</t>
  </si>
  <si>
    <t>Jurij Bezsonov: Mých dvacet šest vězení a útěk ze Solovek</t>
  </si>
  <si>
    <t>Michal Siažik</t>
  </si>
  <si>
    <t>Romano Guardini: Pán</t>
  </si>
  <si>
    <t>Karel Šprunk, Vladimír Petkevič</t>
  </si>
  <si>
    <t>Martin Heidegger: O pravdě a bytí</t>
  </si>
  <si>
    <t>Jiří Němec</t>
  </si>
  <si>
    <t>4.5</t>
  </si>
  <si>
    <t>Alfred Brendel: Když dozněl aplaus</t>
  </si>
  <si>
    <t>Helena Medková</t>
  </si>
  <si>
    <t>Eric Voegelin, Plato und Aristoteles</t>
  </si>
  <si>
    <t>Gilbert Durand: Antropologické struktury imaginárna</t>
  </si>
  <si>
    <t>Jacques Joseph</t>
  </si>
  <si>
    <t>Gérard de Nerval: Dcery ohně, Aurelie, Pandora</t>
  </si>
  <si>
    <t>Jiří Pelán</t>
  </si>
  <si>
    <t>Jaroslav Švelch: Jak obehrát železnou oponu</t>
  </si>
  <si>
    <t>Filip Tomáš / Akropolis</t>
  </si>
  <si>
    <t>Mgr. Eva Jelínková</t>
  </si>
  <si>
    <t>Pawel Lisicki: Džihád a sebevražda Západu</t>
  </si>
  <si>
    <t>Ing. Vít Houška
Volvox globator</t>
  </si>
  <si>
    <t>Lucie Szymanowská</t>
  </si>
  <si>
    <t>Neúplná žádost</t>
  </si>
  <si>
    <t>Klára Smolíková: Cha cha chá, zasmál se Mordechaj</t>
  </si>
  <si>
    <t>Vojtěch Šeda</t>
  </si>
  <si>
    <t>Lucie Šavlíková: Mukumú</t>
  </si>
  <si>
    <t>Pavla Baštanová</t>
  </si>
  <si>
    <t>Jiří Dvořák: Slunečnice</t>
  </si>
  <si>
    <t>Klára Zahrádková</t>
  </si>
  <si>
    <t>František Tichý: Labyrint nedokončených přání</t>
  </si>
  <si>
    <t>Stanislav Setinský</t>
  </si>
  <si>
    <t>Bogdan Trojak: Společenství safírových ledňáčků</t>
  </si>
  <si>
    <t>Jindřich Janíček</t>
  </si>
  <si>
    <t>Radek Malý: První sníh</t>
  </si>
  <si>
    <t>Marie Štumpfová</t>
  </si>
  <si>
    <t>František Havlůj / Běžíliška</t>
  </si>
  <si>
    <t>Tereza Nová, Jiří Forejt: Malí fotografové</t>
  </si>
  <si>
    <t>Nikola Logosová</t>
  </si>
  <si>
    <t>Děti ze základních škol regionu jihozápadní Morava</t>
  </si>
  <si>
    <t>DefensArt</t>
  </si>
  <si>
    <t>Daniela Krolupperová: Chlapec a strom</t>
  </si>
  <si>
    <t xml:space="preserve">Ivona Knechtlová </t>
  </si>
  <si>
    <t>Frank Wenig: Paměti mouchy Gabriely</t>
  </si>
  <si>
    <t>Pavel Štefan</t>
  </si>
  <si>
    <t xml:space="preserve">Jana Kloučková Kudrnová, Petra Tomášková: Jedna dvě v lese. Matematika levou zadní </t>
  </si>
  <si>
    <t>Jana Kloučková Kudrnová</t>
  </si>
  <si>
    <t>Host-vydavatelství, s.r.o.</t>
  </si>
  <si>
    <t>Rudolf Těsnohlídek: Liška Bystrouška</t>
  </si>
  <si>
    <t>Vendula Chalánková</t>
  </si>
  <si>
    <t>Hiromi Ogata: Slavnost květů s kocourkem Kosmosem</t>
  </si>
  <si>
    <t>Hiromi Ogata</t>
  </si>
  <si>
    <t>Mgr. Pavel Janšta</t>
  </si>
  <si>
    <t>Hiromi Ogata: Zvukomalebná kniha s kocourkem Kosmosem</t>
  </si>
  <si>
    <t>Osamu Okamura: Město pro každého</t>
  </si>
  <si>
    <t>Jáchym Dvořák / Labyrint</t>
  </si>
  <si>
    <t>Jiří Dědeček Pravil párek okurce</t>
  </si>
  <si>
    <t>Aneta Žabková</t>
  </si>
  <si>
    <t>Jana Jašová: Psí dny</t>
  </si>
  <si>
    <t>Andrea Tachezy</t>
  </si>
  <si>
    <t>Ing. Ivana Pecháčková / Meander</t>
  </si>
  <si>
    <t>Markéta Pilátová: Kiko a princezna z tundry</t>
  </si>
  <si>
    <t>Daniel Michalík</t>
  </si>
  <si>
    <t>Zuzana Špůrová: Pohádka o zajíčkovi, Jůlince a měsíčku za nehtem</t>
  </si>
  <si>
    <t>Budínová Blanka: Kotrmelce u krmelce</t>
  </si>
  <si>
    <t>Gabriela Plačková</t>
  </si>
  <si>
    <t xml:space="preserve">Lukáš Csicsely; Metamorfórky						</t>
  </si>
  <si>
    <t>Jaromír Plachý</t>
  </si>
  <si>
    <t>Práh, s.r.o.</t>
  </si>
  <si>
    <t>Eva Sedláčková - Albík, vesmírný basset</t>
  </si>
  <si>
    <t>Joanna Ziolkowská</t>
  </si>
  <si>
    <t>Eva Sedláčková</t>
  </si>
  <si>
    <t>Pavel Brycz: Cirkus Svět</t>
  </si>
  <si>
    <t>Zuzana Seye</t>
  </si>
  <si>
    <t>Ing. Vít Houška / Volvox globator</t>
  </si>
  <si>
    <t>Katarina Kratochvílová, Lenka Švecová, Kryštov Kratochvíl, Linda Pacourková: Šálení</t>
  </si>
  <si>
    <t>Katarina Kratochvílová</t>
  </si>
  <si>
    <t>Ing. Martin Štefko</t>
  </si>
  <si>
    <t>Aargh!20</t>
  </si>
  <si>
    <t>Pavel Čech, Kateřina Čupová, Jiří Grus, Nikkarin, Václav Šlajch ad.</t>
  </si>
  <si>
    <t>Analphabet Books, z.s.</t>
  </si>
  <si>
    <t>Zdeněk Ležák: Anthropoid</t>
  </si>
  <si>
    <t>Michal Kocián</t>
  </si>
  <si>
    <t>Zdeněk Ležák: Milada Horáková</t>
  </si>
  <si>
    <t xml:space="preserve">Štěpánka Jislová </t>
  </si>
  <si>
    <t>David Dolenský – Rufusova příručka</t>
  </si>
  <si>
    <t>David Dolenský</t>
  </si>
  <si>
    <t>Dagmar Urbánková: Myslím na tebe</t>
  </si>
  <si>
    <t>Dagmar Urbánková</t>
  </si>
  <si>
    <t>Jan Švankmajer - Velký dobrodružný román</t>
  </si>
  <si>
    <t>Jan Švankmajer</t>
  </si>
  <si>
    <t>Jan Šavrda / dybbuk</t>
  </si>
  <si>
    <t>Jaromír František Palme: Mezera mezi zdí a parketama</t>
  </si>
  <si>
    <t>Jaromír Palme</t>
  </si>
  <si>
    <t>Protektorátní kreslené vtipy Jiřího Brdečky</t>
  </si>
  <si>
    <t>Jiří Brdečka</t>
  </si>
  <si>
    <t>Džian Baban, Richard Fišer: Stínadla se boří II.</t>
  </si>
  <si>
    <t>Richard Fišer</t>
  </si>
  <si>
    <t>Karolina Voňková / Lipnik</t>
  </si>
  <si>
    <t>Zuzana Špůrová: Duhový chodníček</t>
  </si>
  <si>
    <t>Nanako Ishida</t>
  </si>
  <si>
    <t>Jaroslav Kovanda: Lilly, letí rogalo!</t>
  </si>
  <si>
    <t>Nikola Hoření</t>
  </si>
  <si>
    <t>Drahoňovská Tereza, Jislová Štěpánka: Rok bez vlasů</t>
  </si>
  <si>
    <t>Jislová Štěpánka</t>
  </si>
  <si>
    <t>Hana Roguljič: Joach a Keesh</t>
  </si>
  <si>
    <t>neúplná žádost</t>
  </si>
  <si>
    <t>Jan Rous: Alžběta Skálová</t>
  </si>
  <si>
    <t>Alžběta Skálová</t>
  </si>
  <si>
    <t>Ing. Martin Souček / Arbor vitae</t>
  </si>
  <si>
    <t>Veronika Čechmánková, Nela Britaňáková, Matej Martinec / mladí a neklidní</t>
  </si>
  <si>
    <t>Matej Martinec</t>
  </si>
  <si>
    <t>Veronika Čechmánková</t>
  </si>
  <si>
    <t xml:space="preserve">Ladislav Šerý aj. </t>
  </si>
  <si>
    <t>Josef Škvorecký: Spisy Josefa Škvoreckého, sv. 42 Povídky z Rajského údolí</t>
  </si>
  <si>
    <t>Jiří Havlík, Ondřej Koupil</t>
  </si>
  <si>
    <t>Alena Zemančíková: Zpětné zakreslení cesty. 
Činohra Národního divadla v letech 1990–2015</t>
  </si>
  <si>
    <t>Martin Sklenář Tři čarodějnice 
a jiné pověsti a vyprávění z jihozápadní Moravy</t>
  </si>
  <si>
    <t>Ferroni, Giulio, Machiavelli aneb o nejistotě. Politika jakožto umění nápravy</t>
  </si>
  <si>
    <t>Michal Přibáň</t>
  </si>
  <si>
    <t>Albatros Media, a.s.</t>
  </si>
  <si>
    <t>Lednická Karin</t>
  </si>
  <si>
    <t>Provoz Hlubina, z.s.</t>
  </si>
  <si>
    <t>Post Bellum, z.s.</t>
  </si>
  <si>
    <t>Analogon, Spolek Analogonu</t>
  </si>
  <si>
    <t>Josef Wünch: K pramenům Eufratu a Tigridu</t>
  </si>
  <si>
    <t>Bedřich Bridel: Rozjímání a legendy</t>
  </si>
  <si>
    <t>Karel Poláček: Okresní město, Bylo nás pět</t>
  </si>
  <si>
    <t>Rudolf Černý, Kritické dílo, texty z let 1928 – 1970</t>
  </si>
  <si>
    <t>Gabriela Kyselová &amp; Michal Baláž: ŠTEFÁNIK</t>
  </si>
  <si>
    <t>NÁVRAT KRÁLE ŠUMAVY —         2. a 3. díl</t>
  </si>
  <si>
    <t>Stanisław Vincenz: Na vysoké polonině</t>
  </si>
  <si>
    <t>Viktar Valtara: Zrozeni pod Saturnem</t>
  </si>
  <si>
    <t>František Daniel Merth: Básně 2 (Dílo, sv. 2)</t>
  </si>
  <si>
    <t>František Daniel Merth: Básně (Dílo, sv. 1)</t>
  </si>
  <si>
    <t>Jiří Němec: Profily I (Literatura, film, výtvarné umění)</t>
  </si>
  <si>
    <t>Jiří Weil: Reportáže a stati (Spisy, sv. 1)</t>
  </si>
  <si>
    <t xml:space="preserve">Friedrich Nietzsche, Pozdní pozůstalost I (1885-1887) </t>
  </si>
  <si>
    <t xml:space="preserve">Friedrich Nietzsche, Pozdní pozůstalost II (1885-1887) </t>
  </si>
  <si>
    <t>Kolektiv autorů: Karbonové město</t>
  </si>
  <si>
    <t>Pavel Juráček: Deník 4 (1972–1989)</t>
  </si>
  <si>
    <t>Bavor Rodovský z Hustiřan: Rosarium philosophorum</t>
  </si>
  <si>
    <t>Jakub Deml s rodinou: Dopisy a vzpomínky</t>
  </si>
  <si>
    <t>Milan Starý a kol.: Klaďas</t>
  </si>
  <si>
    <t>Zdeněk Kalista: Po proudu života (3)</t>
  </si>
  <si>
    <t>Překročit hranice, moderní německá dramatika</t>
  </si>
  <si>
    <t>Jan Assman: Kouzelná flétna</t>
  </si>
  <si>
    <t>Lo Ch´ing: Krabička zápalek</t>
  </si>
  <si>
    <t>René Descartes: Meteory</t>
  </si>
  <si>
    <t>Eukleides: Základy. Kniha XIII</t>
  </si>
  <si>
    <t>Dagmar Honsová: Předpovídej počasí</t>
  </si>
  <si>
    <t>Henry David Thoreau: Deník.</t>
  </si>
  <si>
    <t>Jiří Hejda Útěk</t>
  </si>
  <si>
    <t>Francisco Delicado: Portrét pěkné Andalusanky Losány</t>
  </si>
  <si>
    <t>Čang Lung-si: Literární hermeneutika</t>
  </si>
  <si>
    <t>Manly Palmer Hall: Posvátné nauky všech věků</t>
  </si>
  <si>
    <t>Pavel Kohout – kompletní vydání her</t>
  </si>
  <si>
    <t>Hana Lundiaková: Pod zákonem</t>
  </si>
  <si>
    <t>Božidar Jezernik: Divoká Evropa</t>
  </si>
  <si>
    <t>Miroslav Chocholatý: Odsouzeny k sobě</t>
  </si>
  <si>
    <t xml:space="preserve">Josef Palivec: Listář 2 </t>
  </si>
  <si>
    <t>ARGO spol. s r. o.</t>
  </si>
  <si>
    <t>Česká knižnice, Nadační fond</t>
  </si>
  <si>
    <t>Majcher Jan / Cherm</t>
  </si>
  <si>
    <t>Dvořák Joachim / Labyrint</t>
  </si>
  <si>
    <t>Hlaváček Jakub / Malvern</t>
  </si>
  <si>
    <t>Triáda, nakl., s.r.o.</t>
  </si>
  <si>
    <t>Oikoymenh, z.s.</t>
  </si>
  <si>
    <t>Společnost pro kulturu a umění, z.s.</t>
  </si>
  <si>
    <t>Stoilov Viktor / TORST</t>
  </si>
  <si>
    <t>TRIGON - KNIHY s.r.o.</t>
  </si>
  <si>
    <t>Ústav pro českou literaturu AV ČR, v.v.i.</t>
  </si>
  <si>
    <t>Brandejs Tomáš, Mgr / Nakl. 65. pole</t>
  </si>
  <si>
    <t>Atlantis, spol. s r.o.</t>
  </si>
  <si>
    <t>Činoherní studio města Ústí /L.</t>
  </si>
  <si>
    <t>Mi:Lu Publishing, s.r.o.</t>
  </si>
  <si>
    <t>Otevřeně prospěšná společnost, o.p.s.</t>
  </si>
  <si>
    <t>Januš Petr / Rubato</t>
  </si>
  <si>
    <t>Houška Vít, Ing. / Volvox globator</t>
  </si>
  <si>
    <t>Weles, z.s.</t>
  </si>
  <si>
    <t>VÍCELETÉ PROJEKTY Z PŘEDCHOZÍCH LET</t>
  </si>
  <si>
    <t>PODPORA VYDÁVÁNÍ KNIH 2020</t>
  </si>
  <si>
    <t>Rok
vydání</t>
  </si>
  <si>
    <t>Stanislav Dvorský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</si>
</sst>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</font>
    <font>
      <sz val="11"/>
      <color rgb="FF1F497D"/>
      <name val="Calibri"/>
      <family val="2"/>
      <charset val="238"/>
    </font>
    <font>
      <b/>
      <sz val="11"/>
      <color rgb="FF1F497D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5D97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3" fontId="2" fillId="0" borderId="1" xfId="0" applyNumberFormat="1" applyFont="1" applyBorder="1"/>
    <xf numFmtId="0" fontId="5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3" fontId="0" fillId="0" borderId="1" xfId="0" applyNumberFormat="1" applyFont="1" applyBorder="1" applyAlignment="1">
      <alignment vertical="center"/>
    </xf>
    <xf numFmtId="9" fontId="0" fillId="0" borderId="1" xfId="0" applyNumberFormat="1" applyBorder="1" applyAlignment="1">
      <alignment vertical="center"/>
    </xf>
    <xf numFmtId="3" fontId="2" fillId="0" borderId="1" xfId="0" applyNumberFormat="1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1" fillId="0" borderId="1" xfId="0" applyNumberFormat="1" applyFont="1" applyBorder="1" applyAlignment="1">
      <alignment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3" fontId="0" fillId="0" borderId="4" xfId="0" applyNumberFormat="1" applyBorder="1" applyAlignment="1">
      <alignment vertical="center"/>
    </xf>
    <xf numFmtId="3" fontId="0" fillId="0" borderId="4" xfId="0" applyNumberFormat="1" applyFont="1" applyBorder="1" applyAlignment="1">
      <alignment vertical="center"/>
    </xf>
    <xf numFmtId="9" fontId="0" fillId="0" borderId="4" xfId="0" applyNumberForma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3" fontId="0" fillId="0" borderId="6" xfId="0" applyNumberFormat="1" applyBorder="1" applyAlignment="1">
      <alignment vertical="center"/>
    </xf>
    <xf numFmtId="3" fontId="0" fillId="0" borderId="6" xfId="0" applyNumberFormat="1" applyFont="1" applyBorder="1" applyAlignment="1">
      <alignment vertical="center"/>
    </xf>
    <xf numFmtId="9" fontId="0" fillId="0" borderId="6" xfId="0" applyNumberFormat="1" applyBorder="1" applyAlignment="1">
      <alignment vertical="center"/>
    </xf>
    <xf numFmtId="0" fontId="10" fillId="0" borderId="0" xfId="0" applyFont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3" fontId="2" fillId="2" borderId="0" xfId="0" applyNumberFormat="1" applyFont="1" applyFill="1" applyAlignment="1">
      <alignment vertical="center"/>
    </xf>
    <xf numFmtId="0" fontId="0" fillId="2" borderId="0" xfId="0" applyFont="1" applyFill="1" applyAlignment="1">
      <alignment horizontal="left" vertical="center"/>
    </xf>
    <xf numFmtId="49" fontId="0" fillId="2" borderId="0" xfId="0" applyNumberForma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vertical="center"/>
    </xf>
    <xf numFmtId="3" fontId="0" fillId="0" borderId="0" xfId="0" applyNumberFormat="1" applyAlignment="1">
      <alignment vertical="center"/>
    </xf>
    <xf numFmtId="9" fontId="0" fillId="0" borderId="0" xfId="0" applyNumberFormat="1" applyAlignment="1">
      <alignment vertical="center"/>
    </xf>
    <xf numFmtId="0" fontId="0" fillId="0" borderId="1" xfId="0" applyFill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" fontId="0" fillId="0" borderId="1" xfId="0" applyNumberFormat="1" applyFont="1" applyFill="1" applyBorder="1" applyAlignment="1">
      <alignment vertical="center"/>
    </xf>
    <xf numFmtId="164" fontId="0" fillId="0" borderId="1" xfId="0" applyNumberForma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3" fontId="0" fillId="0" borderId="1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vertical="center"/>
    </xf>
    <xf numFmtId="9" fontId="8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164" fontId="8" fillId="0" borderId="1" xfId="0" applyNumberFormat="1" applyFont="1" applyBorder="1" applyAlignment="1">
      <alignment vertical="center"/>
    </xf>
    <xf numFmtId="164" fontId="0" fillId="0" borderId="0" xfId="0" applyNumberFormat="1" applyBorder="1" applyAlignment="1">
      <alignment vertical="center" wrapText="1"/>
    </xf>
    <xf numFmtId="164" fontId="0" fillId="0" borderId="1" xfId="0" applyNumberFormat="1" applyBorder="1" applyAlignment="1">
      <alignment vertical="center"/>
    </xf>
    <xf numFmtId="0" fontId="0" fillId="0" borderId="1" xfId="0" applyBorder="1"/>
    <xf numFmtId="3" fontId="0" fillId="0" borderId="1" xfId="0" applyNumberFormat="1" applyBorder="1"/>
    <xf numFmtId="0" fontId="0" fillId="0" borderId="1" xfId="0" applyFont="1" applyBorder="1"/>
    <xf numFmtId="0" fontId="0" fillId="4" borderId="0" xfId="0" applyFill="1" applyBorder="1" applyAlignment="1">
      <alignment vertical="center"/>
    </xf>
    <xf numFmtId="0" fontId="0" fillId="4" borderId="0" xfId="0" applyFill="1" applyBorder="1" applyAlignment="1">
      <alignment vertical="center" wrapText="1"/>
    </xf>
    <xf numFmtId="0" fontId="0" fillId="4" borderId="0" xfId="0" applyFill="1" applyBorder="1" applyAlignment="1">
      <alignment horizontal="center" vertical="center"/>
    </xf>
    <xf numFmtId="0" fontId="2" fillId="4" borderId="0" xfId="0" applyFont="1" applyFill="1" applyBorder="1" applyAlignment="1">
      <alignment vertical="center" wrapText="1"/>
    </xf>
    <xf numFmtId="3" fontId="0" fillId="4" borderId="0" xfId="0" applyNumberFormat="1" applyFont="1" applyFill="1" applyBorder="1" applyAlignment="1">
      <alignment vertical="center"/>
    </xf>
    <xf numFmtId="3" fontId="2" fillId="4" borderId="0" xfId="0" applyNumberFormat="1" applyFont="1" applyFill="1" applyBorder="1" applyAlignment="1">
      <alignment vertical="center"/>
    </xf>
    <xf numFmtId="3" fontId="0" fillId="4" borderId="0" xfId="0" applyNumberFormat="1" applyFill="1" applyBorder="1" applyAlignment="1">
      <alignment vertical="center"/>
    </xf>
    <xf numFmtId="164" fontId="0" fillId="4" borderId="0" xfId="0" applyNumberFormat="1" applyFill="1" applyBorder="1" applyAlignment="1">
      <alignment vertical="center" wrapText="1"/>
    </xf>
    <xf numFmtId="9" fontId="0" fillId="4" borderId="0" xfId="0" applyNumberFormat="1" applyFill="1" applyBorder="1" applyAlignment="1">
      <alignment vertical="center"/>
    </xf>
    <xf numFmtId="0" fontId="0" fillId="4" borderId="0" xfId="0" applyFill="1" applyAlignment="1">
      <alignment vertical="center"/>
    </xf>
    <xf numFmtId="164" fontId="1" fillId="4" borderId="0" xfId="0" applyNumberFormat="1" applyFont="1" applyFill="1" applyBorder="1" applyAlignment="1">
      <alignment vertical="center"/>
    </xf>
    <xf numFmtId="9" fontId="1" fillId="4" borderId="0" xfId="0" applyNumberFormat="1" applyFont="1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4" borderId="3" xfId="0" applyFill="1" applyBorder="1" applyAlignment="1">
      <alignment horizontal="center" vertical="center"/>
    </xf>
    <xf numFmtId="0" fontId="9" fillId="4" borderId="3" xfId="0" applyFont="1" applyFill="1" applyBorder="1" applyAlignment="1">
      <alignment vertical="center" wrapText="1"/>
    </xf>
    <xf numFmtId="3" fontId="2" fillId="4" borderId="3" xfId="0" applyNumberFormat="1" applyFont="1" applyFill="1" applyBorder="1" applyAlignment="1">
      <alignment vertical="center"/>
    </xf>
    <xf numFmtId="3" fontId="0" fillId="4" borderId="3" xfId="0" applyNumberFormat="1" applyFill="1" applyBorder="1" applyAlignment="1">
      <alignment vertical="center"/>
    </xf>
    <xf numFmtId="164" fontId="1" fillId="4" borderId="3" xfId="0" applyNumberFormat="1" applyFont="1" applyFill="1" applyBorder="1" applyAlignment="1">
      <alignment vertical="center"/>
    </xf>
    <xf numFmtId="9" fontId="1" fillId="4" borderId="3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9" fontId="2" fillId="4" borderId="1" xfId="0" applyNumberFormat="1" applyFont="1" applyFill="1" applyBorder="1" applyAlignment="1">
      <alignment horizontal="center" vertical="center" wrapText="1"/>
    </xf>
    <xf numFmtId="0" fontId="2" fillId="4" borderId="0" xfId="0" applyFont="1" applyFill="1" applyAlignment="1">
      <alignment vertical="center"/>
    </xf>
    <xf numFmtId="0" fontId="0" fillId="4" borderId="0" xfId="0" applyFill="1" applyAlignment="1">
      <alignment horizontal="center" vertical="center"/>
    </xf>
    <xf numFmtId="0" fontId="12" fillId="4" borderId="0" xfId="0" applyFont="1" applyFill="1" applyAlignment="1">
      <alignment vertical="center" wrapText="1"/>
    </xf>
    <xf numFmtId="3" fontId="2" fillId="4" borderId="0" xfId="0" applyNumberFormat="1" applyFont="1" applyFill="1" applyAlignment="1">
      <alignment vertical="center"/>
    </xf>
    <xf numFmtId="3" fontId="0" fillId="4" borderId="0" xfId="0" applyNumberFormat="1" applyFill="1" applyAlignment="1">
      <alignment vertical="center"/>
    </xf>
    <xf numFmtId="164" fontId="0" fillId="4" borderId="0" xfId="0" applyNumberFormat="1" applyFill="1" applyAlignment="1">
      <alignment vertical="center"/>
    </xf>
    <xf numFmtId="9" fontId="0" fillId="4" borderId="0" xfId="0" applyNumberFormat="1" applyFill="1" applyAlignment="1">
      <alignment vertical="center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2" fillId="4" borderId="0" xfId="0" applyFont="1" applyFill="1" applyAlignment="1">
      <alignment vertical="center" wrapText="1"/>
    </xf>
    <xf numFmtId="0" fontId="3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5D971"/>
      <color rgb="FFFFC50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9"/>
  <sheetViews>
    <sheetView tabSelected="1" topLeftCell="A111" zoomScale="85" zoomScaleNormal="85" workbookViewId="0">
      <selection activeCell="Q133" sqref="Q133"/>
    </sheetView>
  </sheetViews>
  <sheetFormatPr defaultRowHeight="15" x14ac:dyDescent="0.25"/>
  <cols>
    <col min="1" max="1" width="5.5703125" style="11" customWidth="1"/>
    <col min="2" max="2" width="5.7109375" style="56" customWidth="1"/>
    <col min="3" max="3" width="66.28515625" style="57" customWidth="1"/>
    <col min="4" max="4" width="37" style="11" customWidth="1"/>
    <col min="5" max="5" width="32.140625" style="11" customWidth="1"/>
    <col min="6" max="6" width="6.85546875" style="56" customWidth="1"/>
    <col min="7" max="7" width="11.7109375" style="58" customWidth="1"/>
    <col min="8" max="8" width="10.7109375" style="58" customWidth="1"/>
    <col min="9" max="9" width="9.140625" style="59" customWidth="1"/>
    <col min="10" max="10" width="10.42578125" style="58" customWidth="1"/>
    <col min="11" max="11" width="8" style="23" customWidth="1"/>
    <col min="12" max="12" width="9" style="60" customWidth="1"/>
    <col min="13" max="13" width="1.5703125" style="11" customWidth="1"/>
    <col min="14" max="16" width="9.140625" style="11"/>
    <col min="17" max="17" width="9.7109375" style="11" customWidth="1"/>
    <col min="18" max="16384" width="9.140625" style="11"/>
  </cols>
  <sheetData>
    <row r="1" spans="1:13" ht="35.25" customHeight="1" x14ac:dyDescent="0.25">
      <c r="A1" s="88"/>
      <c r="B1" s="106"/>
      <c r="C1" s="107" t="s">
        <v>543</v>
      </c>
      <c r="D1" s="88"/>
      <c r="E1" s="88"/>
      <c r="F1" s="106"/>
      <c r="G1" s="108"/>
      <c r="H1" s="108"/>
      <c r="I1" s="109"/>
      <c r="J1" s="108"/>
      <c r="K1" s="110"/>
      <c r="L1" s="111"/>
      <c r="M1" s="88"/>
    </row>
    <row r="2" spans="1:13" s="4" customFormat="1" ht="50.25" customHeight="1" x14ac:dyDescent="0.25">
      <c r="A2" s="98"/>
      <c r="B2" s="99" t="s">
        <v>182</v>
      </c>
      <c r="C2" s="100" t="s">
        <v>180</v>
      </c>
      <c r="D2" s="98" t="s">
        <v>181</v>
      </c>
      <c r="E2" s="100" t="s">
        <v>210</v>
      </c>
      <c r="F2" s="101" t="s">
        <v>544</v>
      </c>
      <c r="G2" s="102" t="s">
        <v>179</v>
      </c>
      <c r="H2" s="102" t="s">
        <v>177</v>
      </c>
      <c r="I2" s="102" t="s">
        <v>178</v>
      </c>
      <c r="J2" s="102" t="s">
        <v>191</v>
      </c>
      <c r="K2" s="103" t="s">
        <v>190</v>
      </c>
      <c r="L2" s="104" t="s">
        <v>199</v>
      </c>
      <c r="M2" s="105"/>
    </row>
    <row r="3" spans="1:13" x14ac:dyDescent="0.25">
      <c r="A3" s="112">
        <v>1</v>
      </c>
      <c r="B3" s="6">
        <v>4</v>
      </c>
      <c r="C3" s="7" t="s">
        <v>211</v>
      </c>
      <c r="D3" s="5" t="s">
        <v>482</v>
      </c>
      <c r="E3" s="5" t="s">
        <v>212</v>
      </c>
      <c r="F3" s="8">
        <v>2020</v>
      </c>
      <c r="G3" s="67">
        <v>288700</v>
      </c>
      <c r="H3" s="18">
        <v>90000</v>
      </c>
      <c r="I3" s="9"/>
      <c r="J3" s="9">
        <v>90000</v>
      </c>
      <c r="K3" s="10">
        <f t="shared" ref="K3:K9" si="0">SUM(J3/G3)</f>
        <v>0.31174229303775547</v>
      </c>
      <c r="L3" s="5"/>
      <c r="M3" s="88"/>
    </row>
    <row r="4" spans="1:13" x14ac:dyDescent="0.25">
      <c r="A4" s="112">
        <v>2</v>
      </c>
      <c r="B4" s="6">
        <v>4</v>
      </c>
      <c r="C4" s="7" t="s">
        <v>213</v>
      </c>
      <c r="D4" s="5" t="s">
        <v>482</v>
      </c>
      <c r="E4" s="5" t="s">
        <v>214</v>
      </c>
      <c r="F4" s="8">
        <v>2020</v>
      </c>
      <c r="G4" s="67">
        <v>192000</v>
      </c>
      <c r="H4" s="18">
        <v>65000</v>
      </c>
      <c r="I4" s="9"/>
      <c r="J4" s="9">
        <v>65000</v>
      </c>
      <c r="K4" s="10">
        <f t="shared" si="0"/>
        <v>0.33854166666666669</v>
      </c>
      <c r="L4" s="5"/>
      <c r="M4" s="88"/>
    </row>
    <row r="5" spans="1:13" x14ac:dyDescent="0.25">
      <c r="A5" s="112">
        <v>3</v>
      </c>
      <c r="B5" s="6" t="s">
        <v>321</v>
      </c>
      <c r="C5" s="7" t="s">
        <v>322</v>
      </c>
      <c r="D5" s="5" t="s">
        <v>482</v>
      </c>
      <c r="E5" s="5" t="s">
        <v>323</v>
      </c>
      <c r="F5" s="8">
        <v>2020</v>
      </c>
      <c r="G5" s="67">
        <v>213100</v>
      </c>
      <c r="H5" s="18">
        <v>75000</v>
      </c>
      <c r="I5" s="9"/>
      <c r="J5" s="9">
        <v>75000</v>
      </c>
      <c r="K5" s="10">
        <f t="shared" si="0"/>
        <v>0.35194744251525106</v>
      </c>
      <c r="L5" s="5"/>
      <c r="M5" s="88"/>
    </row>
    <row r="6" spans="1:13" x14ac:dyDescent="0.25">
      <c r="A6" s="112">
        <v>4</v>
      </c>
      <c r="B6" s="6" t="s">
        <v>321</v>
      </c>
      <c r="C6" s="7" t="s">
        <v>340</v>
      </c>
      <c r="D6" s="5" t="s">
        <v>482</v>
      </c>
      <c r="E6" s="5" t="s">
        <v>341</v>
      </c>
      <c r="F6" s="8">
        <v>2020</v>
      </c>
      <c r="G6" s="67">
        <v>227400</v>
      </c>
      <c r="H6" s="18">
        <v>75000</v>
      </c>
      <c r="I6" s="9"/>
      <c r="J6" s="9">
        <v>75000</v>
      </c>
      <c r="K6" s="10">
        <f t="shared" si="0"/>
        <v>0.32981530343007914</v>
      </c>
      <c r="L6" s="5"/>
      <c r="M6" s="88"/>
    </row>
    <row r="7" spans="1:13" x14ac:dyDescent="0.25">
      <c r="A7" s="112">
        <v>5</v>
      </c>
      <c r="B7" s="12">
        <v>1</v>
      </c>
      <c r="C7" s="7" t="s">
        <v>23</v>
      </c>
      <c r="D7" s="5" t="s">
        <v>482</v>
      </c>
      <c r="E7" s="13"/>
      <c r="F7" s="12">
        <v>2020</v>
      </c>
      <c r="G7" s="16">
        <v>193680</v>
      </c>
      <c r="H7" s="14">
        <v>65000</v>
      </c>
      <c r="I7" s="15"/>
      <c r="J7" s="16">
        <v>65000</v>
      </c>
      <c r="K7" s="10">
        <f t="shared" si="0"/>
        <v>0.33560512185047503</v>
      </c>
      <c r="L7" s="17"/>
      <c r="M7" s="88"/>
    </row>
    <row r="8" spans="1:13" x14ac:dyDescent="0.25">
      <c r="A8" s="112">
        <v>6</v>
      </c>
      <c r="B8" s="12">
        <v>1</v>
      </c>
      <c r="C8" s="7" t="s">
        <v>24</v>
      </c>
      <c r="D8" s="5" t="s">
        <v>482</v>
      </c>
      <c r="E8" s="13"/>
      <c r="F8" s="12">
        <v>2020</v>
      </c>
      <c r="G8" s="16">
        <v>241000</v>
      </c>
      <c r="H8" s="14">
        <v>65000</v>
      </c>
      <c r="I8" s="15"/>
      <c r="J8" s="16">
        <v>65000</v>
      </c>
      <c r="K8" s="10">
        <f t="shared" si="0"/>
        <v>0.26970954356846472</v>
      </c>
      <c r="L8" s="17"/>
      <c r="M8" s="88"/>
    </row>
    <row r="9" spans="1:13" ht="15.75" customHeight="1" x14ac:dyDescent="0.25">
      <c r="A9" s="112">
        <v>7</v>
      </c>
      <c r="B9" s="6" t="s">
        <v>321</v>
      </c>
      <c r="C9" s="7" t="s">
        <v>324</v>
      </c>
      <c r="D9" s="5" t="s">
        <v>486</v>
      </c>
      <c r="E9" s="5" t="s">
        <v>475</v>
      </c>
      <c r="F9" s="8">
        <v>2020</v>
      </c>
      <c r="G9" s="67">
        <v>121500</v>
      </c>
      <c r="H9" s="18">
        <v>55000</v>
      </c>
      <c r="I9" s="9"/>
      <c r="J9" s="9">
        <v>55000</v>
      </c>
      <c r="K9" s="10">
        <f t="shared" si="0"/>
        <v>0.45267489711934156</v>
      </c>
      <c r="L9" s="5"/>
      <c r="M9" s="88"/>
    </row>
    <row r="10" spans="1:13" ht="32.25" customHeight="1" x14ac:dyDescent="0.25">
      <c r="A10" s="112">
        <v>8</v>
      </c>
      <c r="B10" s="8">
        <v>7</v>
      </c>
      <c r="C10" s="7" t="s">
        <v>440</v>
      </c>
      <c r="D10" s="5" t="s">
        <v>442</v>
      </c>
      <c r="E10" s="5" t="s">
        <v>441</v>
      </c>
      <c r="F10" s="8">
        <v>2020</v>
      </c>
      <c r="G10" s="67">
        <v>230400</v>
      </c>
      <c r="H10" s="18">
        <v>183000</v>
      </c>
      <c r="I10" s="9"/>
      <c r="J10" s="9">
        <v>183000</v>
      </c>
      <c r="K10" s="11"/>
      <c r="L10" s="10">
        <f>SUM(J10/G10)</f>
        <v>0.79427083333333337</v>
      </c>
      <c r="M10" s="88"/>
    </row>
    <row r="11" spans="1:13" x14ac:dyDescent="0.25">
      <c r="A11" s="112">
        <v>9</v>
      </c>
      <c r="B11" s="12">
        <v>1</v>
      </c>
      <c r="C11" s="7" t="s">
        <v>25</v>
      </c>
      <c r="D11" s="13" t="s">
        <v>149</v>
      </c>
      <c r="E11" s="13"/>
      <c r="F11" s="12">
        <v>2020</v>
      </c>
      <c r="G11" s="16">
        <v>194000</v>
      </c>
      <c r="H11" s="14">
        <v>60000</v>
      </c>
      <c r="I11" s="15"/>
      <c r="J11" s="16">
        <v>60000</v>
      </c>
      <c r="K11" s="10">
        <f t="shared" ref="K11:K41" si="1">SUM(J11/G11)</f>
        <v>0.30927835051546393</v>
      </c>
      <c r="L11" s="17"/>
      <c r="M11" s="88"/>
    </row>
    <row r="12" spans="1:13" x14ac:dyDescent="0.25">
      <c r="A12" s="112">
        <v>10</v>
      </c>
      <c r="B12" s="12">
        <v>1</v>
      </c>
      <c r="C12" s="7" t="s">
        <v>26</v>
      </c>
      <c r="D12" s="13" t="s">
        <v>149</v>
      </c>
      <c r="E12" s="13"/>
      <c r="F12" s="12">
        <v>2020</v>
      </c>
      <c r="G12" s="16">
        <v>216000</v>
      </c>
      <c r="H12" s="14">
        <v>60000</v>
      </c>
      <c r="I12" s="15"/>
      <c r="J12" s="16">
        <v>60000</v>
      </c>
      <c r="K12" s="10">
        <f t="shared" si="1"/>
        <v>0.27777777777777779</v>
      </c>
      <c r="L12" s="17"/>
      <c r="M12" s="88"/>
    </row>
    <row r="13" spans="1:13" x14ac:dyDescent="0.25">
      <c r="A13" s="112">
        <v>11</v>
      </c>
      <c r="B13" s="6">
        <v>4</v>
      </c>
      <c r="C13" s="7" t="s">
        <v>215</v>
      </c>
      <c r="D13" s="5" t="s">
        <v>149</v>
      </c>
      <c r="E13" s="5" t="s">
        <v>216</v>
      </c>
      <c r="F13" s="8">
        <v>2020</v>
      </c>
      <c r="G13" s="67">
        <v>192000</v>
      </c>
      <c r="H13" s="18">
        <v>50000</v>
      </c>
      <c r="I13" s="9"/>
      <c r="J13" s="9">
        <v>50000</v>
      </c>
      <c r="K13" s="10">
        <f t="shared" si="1"/>
        <v>0.26041666666666669</v>
      </c>
      <c r="L13" s="5"/>
      <c r="M13" s="88"/>
    </row>
    <row r="14" spans="1:13" x14ac:dyDescent="0.25">
      <c r="A14" s="112">
        <v>12</v>
      </c>
      <c r="B14" s="6">
        <v>4</v>
      </c>
      <c r="C14" s="7" t="s">
        <v>217</v>
      </c>
      <c r="D14" s="5" t="s">
        <v>149</v>
      </c>
      <c r="E14" s="5" t="s">
        <v>218</v>
      </c>
      <c r="F14" s="8">
        <v>2020</v>
      </c>
      <c r="G14" s="67">
        <v>300000</v>
      </c>
      <c r="H14" s="18">
        <v>70000</v>
      </c>
      <c r="I14" s="9"/>
      <c r="J14" s="9">
        <v>70000</v>
      </c>
      <c r="K14" s="10">
        <f t="shared" si="1"/>
        <v>0.23333333333333334</v>
      </c>
      <c r="L14" s="5"/>
      <c r="M14" s="88"/>
    </row>
    <row r="15" spans="1:13" x14ac:dyDescent="0.25">
      <c r="A15" s="112">
        <v>13</v>
      </c>
      <c r="B15" s="6">
        <v>4</v>
      </c>
      <c r="C15" s="7" t="s">
        <v>219</v>
      </c>
      <c r="D15" s="5" t="s">
        <v>149</v>
      </c>
      <c r="E15" s="5" t="s">
        <v>133</v>
      </c>
      <c r="F15" s="8">
        <v>2020</v>
      </c>
      <c r="G15" s="67">
        <v>422000</v>
      </c>
      <c r="H15" s="18">
        <v>80000</v>
      </c>
      <c r="I15" s="9"/>
      <c r="J15" s="9">
        <v>80000</v>
      </c>
      <c r="K15" s="10">
        <f t="shared" si="1"/>
        <v>0.1895734597156398</v>
      </c>
      <c r="L15" s="5"/>
      <c r="M15" s="88"/>
    </row>
    <row r="16" spans="1:13" x14ac:dyDescent="0.25">
      <c r="A16" s="112">
        <v>14</v>
      </c>
      <c r="B16" s="8">
        <v>6</v>
      </c>
      <c r="C16" s="7" t="s">
        <v>386</v>
      </c>
      <c r="D16" s="5" t="s">
        <v>149</v>
      </c>
      <c r="E16" s="5" t="s">
        <v>387</v>
      </c>
      <c r="F16" s="8">
        <v>2020</v>
      </c>
      <c r="G16" s="67">
        <v>346000</v>
      </c>
      <c r="H16" s="18">
        <v>100000</v>
      </c>
      <c r="I16" s="9"/>
      <c r="J16" s="9">
        <v>100000</v>
      </c>
      <c r="K16" s="10">
        <f t="shared" si="1"/>
        <v>0.28901734104046245</v>
      </c>
      <c r="L16" s="13"/>
      <c r="M16" s="88"/>
    </row>
    <row r="17" spans="1:17" x14ac:dyDescent="0.25">
      <c r="A17" s="112">
        <v>15</v>
      </c>
      <c r="B17" s="8">
        <v>6</v>
      </c>
      <c r="C17" s="7" t="s">
        <v>388</v>
      </c>
      <c r="D17" s="5" t="s">
        <v>149</v>
      </c>
      <c r="E17" s="5" t="s">
        <v>389</v>
      </c>
      <c r="F17" s="8">
        <v>2020</v>
      </c>
      <c r="G17" s="67">
        <v>199150</v>
      </c>
      <c r="H17" s="18">
        <v>70000</v>
      </c>
      <c r="I17" s="9"/>
      <c r="J17" s="9">
        <v>70000</v>
      </c>
      <c r="K17" s="10">
        <f t="shared" si="1"/>
        <v>0.35149384885764501</v>
      </c>
      <c r="L17" s="13"/>
      <c r="M17" s="88"/>
    </row>
    <row r="18" spans="1:17" x14ac:dyDescent="0.25">
      <c r="A18" s="112">
        <v>16</v>
      </c>
      <c r="B18" s="8">
        <v>7</v>
      </c>
      <c r="C18" s="7" t="s">
        <v>443</v>
      </c>
      <c r="D18" s="5" t="s">
        <v>149</v>
      </c>
      <c r="E18" s="5" t="s">
        <v>444</v>
      </c>
      <c r="F18" s="8">
        <v>2020</v>
      </c>
      <c r="G18" s="67">
        <v>385000</v>
      </c>
      <c r="H18" s="18">
        <v>120000</v>
      </c>
      <c r="I18" s="9"/>
      <c r="J18" s="9">
        <v>120000</v>
      </c>
      <c r="K18" s="10">
        <f t="shared" si="1"/>
        <v>0.31168831168831168</v>
      </c>
      <c r="L18" s="13"/>
      <c r="M18" s="88"/>
    </row>
    <row r="19" spans="1:17" x14ac:dyDescent="0.25">
      <c r="A19" s="112">
        <v>17</v>
      </c>
      <c r="B19" s="8">
        <v>7</v>
      </c>
      <c r="C19" s="7" t="s">
        <v>445</v>
      </c>
      <c r="D19" s="5" t="s">
        <v>149</v>
      </c>
      <c r="E19" s="5" t="s">
        <v>446</v>
      </c>
      <c r="F19" s="8">
        <v>2020</v>
      </c>
      <c r="G19" s="67">
        <v>425500</v>
      </c>
      <c r="H19" s="18">
        <v>130000</v>
      </c>
      <c r="I19" s="9"/>
      <c r="J19" s="9">
        <v>130000</v>
      </c>
      <c r="K19" s="10">
        <f t="shared" si="1"/>
        <v>0.30552291421856637</v>
      </c>
      <c r="L19" s="13"/>
      <c r="M19" s="88"/>
    </row>
    <row r="20" spans="1:17" x14ac:dyDescent="0.25">
      <c r="A20" s="112">
        <v>18</v>
      </c>
      <c r="B20" s="6">
        <v>4</v>
      </c>
      <c r="C20" s="7" t="s">
        <v>220</v>
      </c>
      <c r="D20" s="5" t="s">
        <v>221</v>
      </c>
      <c r="E20" s="5" t="s">
        <v>222</v>
      </c>
      <c r="F20" s="8">
        <v>2020</v>
      </c>
      <c r="G20" s="67">
        <v>174700</v>
      </c>
      <c r="H20" s="18">
        <v>40000</v>
      </c>
      <c r="I20" s="9"/>
      <c r="J20" s="9">
        <v>40000</v>
      </c>
      <c r="K20" s="10">
        <f t="shared" si="1"/>
        <v>0.2289639381797367</v>
      </c>
      <c r="L20" s="5"/>
      <c r="M20" s="88"/>
    </row>
    <row r="21" spans="1:17" x14ac:dyDescent="0.25">
      <c r="A21" s="112">
        <v>19</v>
      </c>
      <c r="B21" s="6">
        <v>4</v>
      </c>
      <c r="C21" s="7" t="s">
        <v>223</v>
      </c>
      <c r="D21" s="5" t="s">
        <v>221</v>
      </c>
      <c r="E21" s="5" t="s">
        <v>224</v>
      </c>
      <c r="F21" s="8">
        <v>2020</v>
      </c>
      <c r="G21" s="67">
        <v>223200</v>
      </c>
      <c r="H21" s="18">
        <v>65000</v>
      </c>
      <c r="I21" s="9"/>
      <c r="J21" s="9">
        <v>65000</v>
      </c>
      <c r="K21" s="10">
        <f t="shared" si="1"/>
        <v>0.29121863799283154</v>
      </c>
      <c r="L21" s="5"/>
      <c r="M21" s="88"/>
    </row>
    <row r="22" spans="1:17" x14ac:dyDescent="0.25">
      <c r="A22" s="112">
        <v>20</v>
      </c>
      <c r="B22" s="8">
        <v>6</v>
      </c>
      <c r="C22" s="7" t="s">
        <v>390</v>
      </c>
      <c r="D22" s="5" t="s">
        <v>221</v>
      </c>
      <c r="E22" s="5" t="s">
        <v>391</v>
      </c>
      <c r="F22" s="8">
        <v>2020</v>
      </c>
      <c r="G22" s="67">
        <v>237800</v>
      </c>
      <c r="H22" s="18">
        <v>75000</v>
      </c>
      <c r="I22" s="9"/>
      <c r="J22" s="9">
        <v>75000</v>
      </c>
      <c r="K22" s="10">
        <f t="shared" si="1"/>
        <v>0.31539108494533219</v>
      </c>
      <c r="L22" s="13"/>
      <c r="M22" s="88"/>
    </row>
    <row r="23" spans="1:17" x14ac:dyDescent="0.25">
      <c r="A23" s="112">
        <v>21</v>
      </c>
      <c r="B23" s="8">
        <v>6</v>
      </c>
      <c r="C23" s="7" t="s">
        <v>392</v>
      </c>
      <c r="D23" s="5" t="s">
        <v>221</v>
      </c>
      <c r="E23" s="5" t="s">
        <v>393</v>
      </c>
      <c r="F23" s="8">
        <v>2020</v>
      </c>
      <c r="G23" s="67">
        <v>245000</v>
      </c>
      <c r="H23" s="18">
        <v>72000</v>
      </c>
      <c r="I23" s="9"/>
      <c r="J23" s="9">
        <v>72000</v>
      </c>
      <c r="K23" s="10">
        <f t="shared" si="1"/>
        <v>0.29387755102040819</v>
      </c>
      <c r="L23" s="13"/>
      <c r="M23" s="88"/>
    </row>
    <row r="24" spans="1:17" x14ac:dyDescent="0.25">
      <c r="A24" s="112">
        <v>22</v>
      </c>
      <c r="B24" s="8">
        <v>6</v>
      </c>
      <c r="C24" s="7" t="s">
        <v>394</v>
      </c>
      <c r="D24" s="5" t="s">
        <v>221</v>
      </c>
      <c r="E24" s="5" t="s">
        <v>395</v>
      </c>
      <c r="F24" s="8">
        <v>2020</v>
      </c>
      <c r="G24" s="67">
        <v>306500</v>
      </c>
      <c r="H24" s="18">
        <v>80000</v>
      </c>
      <c r="I24" s="9"/>
      <c r="J24" s="9">
        <v>80000</v>
      </c>
      <c r="K24" s="10">
        <f t="shared" si="1"/>
        <v>0.26101141924959215</v>
      </c>
      <c r="L24" s="13"/>
      <c r="M24" s="88"/>
    </row>
    <row r="25" spans="1:17" x14ac:dyDescent="0.25">
      <c r="A25" s="112">
        <v>23</v>
      </c>
      <c r="B25" s="8">
        <v>7</v>
      </c>
      <c r="C25" s="7" t="s">
        <v>447</v>
      </c>
      <c r="D25" s="5" t="s">
        <v>221</v>
      </c>
      <c r="E25" s="5" t="s">
        <v>448</v>
      </c>
      <c r="F25" s="8">
        <v>2020</v>
      </c>
      <c r="G25" s="67">
        <v>187800</v>
      </c>
      <c r="H25" s="18">
        <v>50000</v>
      </c>
      <c r="I25" s="9"/>
      <c r="J25" s="9">
        <v>50000</v>
      </c>
      <c r="K25" s="10">
        <f t="shared" si="1"/>
        <v>0.26624068157614483</v>
      </c>
      <c r="L25" s="13"/>
      <c r="M25" s="88"/>
    </row>
    <row r="26" spans="1:17" x14ac:dyDescent="0.25">
      <c r="A26" s="112">
        <v>24</v>
      </c>
      <c r="B26" s="8">
        <v>7</v>
      </c>
      <c r="C26" s="7" t="s">
        <v>449</v>
      </c>
      <c r="D26" s="5" t="s">
        <v>221</v>
      </c>
      <c r="E26" s="5" t="s">
        <v>450</v>
      </c>
      <c r="F26" s="8">
        <v>2020</v>
      </c>
      <c r="G26" s="67">
        <v>190800</v>
      </c>
      <c r="H26" s="18">
        <v>65000</v>
      </c>
      <c r="I26" s="9"/>
      <c r="J26" s="9">
        <v>65000</v>
      </c>
      <c r="K26" s="10">
        <f t="shared" si="1"/>
        <v>0.34067085953878407</v>
      </c>
      <c r="L26" s="13"/>
      <c r="M26" s="88"/>
    </row>
    <row r="27" spans="1:17" x14ac:dyDescent="0.25">
      <c r="A27" s="112">
        <v>25</v>
      </c>
      <c r="B27" s="12">
        <v>1</v>
      </c>
      <c r="C27" s="7" t="s">
        <v>2</v>
      </c>
      <c r="D27" s="13" t="s">
        <v>141</v>
      </c>
      <c r="E27" s="13"/>
      <c r="F27" s="12">
        <v>2020</v>
      </c>
      <c r="G27" s="16">
        <v>125000</v>
      </c>
      <c r="H27" s="14">
        <v>76000</v>
      </c>
      <c r="I27" s="15"/>
      <c r="J27" s="16">
        <v>62500</v>
      </c>
      <c r="K27" s="10">
        <f t="shared" si="1"/>
        <v>0.5</v>
      </c>
      <c r="L27" s="17"/>
      <c r="M27" s="88"/>
    </row>
    <row r="28" spans="1:17" ht="14.25" customHeight="1" x14ac:dyDescent="0.25">
      <c r="A28" s="112">
        <v>26</v>
      </c>
      <c r="B28" s="12">
        <v>1</v>
      </c>
      <c r="C28" s="7" t="s">
        <v>27</v>
      </c>
      <c r="D28" s="13" t="s">
        <v>141</v>
      </c>
      <c r="E28" s="13"/>
      <c r="F28" s="12">
        <v>2020</v>
      </c>
      <c r="G28" s="16">
        <v>152000</v>
      </c>
      <c r="H28" s="14">
        <v>76000</v>
      </c>
      <c r="I28" s="15"/>
      <c r="J28" s="16">
        <v>76000</v>
      </c>
      <c r="K28" s="10">
        <f t="shared" si="1"/>
        <v>0.5</v>
      </c>
      <c r="L28" s="17"/>
      <c r="M28" s="88"/>
    </row>
    <row r="29" spans="1:17" x14ac:dyDescent="0.25">
      <c r="A29" s="112">
        <v>27</v>
      </c>
      <c r="B29" s="12">
        <v>5</v>
      </c>
      <c r="C29" s="7" t="s">
        <v>102</v>
      </c>
      <c r="D29" s="13" t="s">
        <v>141</v>
      </c>
      <c r="E29" s="13" t="s">
        <v>103</v>
      </c>
      <c r="F29" s="12">
        <v>2020</v>
      </c>
      <c r="G29" s="16">
        <v>497500</v>
      </c>
      <c r="H29" s="14">
        <v>237000</v>
      </c>
      <c r="I29" s="15"/>
      <c r="J29" s="16">
        <v>237000</v>
      </c>
      <c r="K29" s="10">
        <f t="shared" si="1"/>
        <v>0.47638190954773868</v>
      </c>
      <c r="L29" s="19"/>
      <c r="M29" s="88"/>
    </row>
    <row r="30" spans="1:17" ht="16.5" customHeight="1" x14ac:dyDescent="0.25">
      <c r="A30" s="112">
        <v>28</v>
      </c>
      <c r="B30" s="12">
        <v>5</v>
      </c>
      <c r="C30" s="66" t="s">
        <v>476</v>
      </c>
      <c r="D30" s="61" t="s">
        <v>172</v>
      </c>
      <c r="E30" s="61" t="s">
        <v>481</v>
      </c>
      <c r="F30" s="20">
        <v>2021</v>
      </c>
      <c r="G30" s="64">
        <v>179100</v>
      </c>
      <c r="H30" s="62">
        <v>20000</v>
      </c>
      <c r="I30" s="63">
        <v>51000</v>
      </c>
      <c r="J30" s="64">
        <v>71000</v>
      </c>
      <c r="K30" s="65">
        <f t="shared" si="1"/>
        <v>0.39642657733109993</v>
      </c>
      <c r="L30" s="19"/>
      <c r="M30" s="88"/>
    </row>
    <row r="31" spans="1:17" ht="18.75" customHeight="1" x14ac:dyDescent="0.25">
      <c r="A31" s="112">
        <v>29</v>
      </c>
      <c r="B31" s="12">
        <v>2</v>
      </c>
      <c r="C31" s="7" t="s">
        <v>62</v>
      </c>
      <c r="D31" s="13" t="s">
        <v>163</v>
      </c>
      <c r="E31" s="13" t="s">
        <v>63</v>
      </c>
      <c r="F31" s="12">
        <v>2020</v>
      </c>
      <c r="G31" s="16">
        <v>338000</v>
      </c>
      <c r="H31" s="14">
        <v>169000</v>
      </c>
      <c r="I31" s="15"/>
      <c r="J31" s="16">
        <v>169000</v>
      </c>
      <c r="K31" s="10">
        <f t="shared" si="1"/>
        <v>0.5</v>
      </c>
      <c r="L31" s="17"/>
      <c r="M31" s="88"/>
      <c r="Q31" s="4"/>
    </row>
    <row r="32" spans="1:17" x14ac:dyDescent="0.25">
      <c r="A32" s="112">
        <v>30</v>
      </c>
      <c r="B32" s="12">
        <v>5</v>
      </c>
      <c r="C32" s="7" t="s">
        <v>104</v>
      </c>
      <c r="D32" s="13" t="s">
        <v>163</v>
      </c>
      <c r="E32" s="13" t="s">
        <v>105</v>
      </c>
      <c r="F32" s="12">
        <v>2020</v>
      </c>
      <c r="G32" s="16">
        <v>292000</v>
      </c>
      <c r="H32" s="14">
        <v>146000</v>
      </c>
      <c r="I32" s="15"/>
      <c r="J32" s="16">
        <v>146000</v>
      </c>
      <c r="K32" s="10">
        <f t="shared" si="1"/>
        <v>0.5</v>
      </c>
      <c r="L32" s="19"/>
      <c r="M32" s="88"/>
    </row>
    <row r="33" spans="1:13" ht="16.5" customHeight="1" x14ac:dyDescent="0.25">
      <c r="A33" s="112">
        <v>31</v>
      </c>
      <c r="B33" s="12">
        <v>5</v>
      </c>
      <c r="C33" s="7" t="s">
        <v>106</v>
      </c>
      <c r="D33" s="13" t="s">
        <v>163</v>
      </c>
      <c r="E33" s="13" t="s">
        <v>107</v>
      </c>
      <c r="F33" s="12">
        <v>2020</v>
      </c>
      <c r="G33" s="16">
        <v>194000</v>
      </c>
      <c r="H33" s="14">
        <v>90750</v>
      </c>
      <c r="I33" s="15"/>
      <c r="J33" s="16">
        <v>97000</v>
      </c>
      <c r="K33" s="10">
        <f t="shared" si="1"/>
        <v>0.5</v>
      </c>
      <c r="L33" s="19"/>
      <c r="M33" s="88"/>
    </row>
    <row r="34" spans="1:13" x14ac:dyDescent="0.25">
      <c r="A34" s="112">
        <v>32</v>
      </c>
      <c r="B34" s="12">
        <v>1</v>
      </c>
      <c r="C34" s="7" t="s">
        <v>28</v>
      </c>
      <c r="D34" s="13" t="s">
        <v>150</v>
      </c>
      <c r="E34" s="13" t="s">
        <v>183</v>
      </c>
      <c r="F34" s="12">
        <v>2020</v>
      </c>
      <c r="G34" s="16">
        <v>216250</v>
      </c>
      <c r="H34" s="14">
        <v>72000</v>
      </c>
      <c r="I34" s="15"/>
      <c r="J34" s="16">
        <v>72000</v>
      </c>
      <c r="K34" s="10">
        <f t="shared" si="1"/>
        <v>0.33294797687861272</v>
      </c>
      <c r="L34" s="17"/>
      <c r="M34" s="88"/>
    </row>
    <row r="35" spans="1:13" x14ac:dyDescent="0.25">
      <c r="A35" s="112">
        <v>33</v>
      </c>
      <c r="B35" s="12">
        <v>1</v>
      </c>
      <c r="C35" s="7" t="s">
        <v>29</v>
      </c>
      <c r="D35" s="5" t="s">
        <v>343</v>
      </c>
      <c r="E35" s="13"/>
      <c r="F35" s="12">
        <v>2020</v>
      </c>
      <c r="G35" s="16">
        <v>104000</v>
      </c>
      <c r="H35" s="14">
        <v>50000</v>
      </c>
      <c r="I35" s="15"/>
      <c r="J35" s="16">
        <v>50000</v>
      </c>
      <c r="K35" s="10">
        <f t="shared" si="1"/>
        <v>0.48076923076923078</v>
      </c>
      <c r="L35" s="17"/>
      <c r="M35" s="88"/>
    </row>
    <row r="36" spans="1:13" x14ac:dyDescent="0.25">
      <c r="A36" s="112">
        <v>34</v>
      </c>
      <c r="B36" s="12">
        <v>5</v>
      </c>
      <c r="C36" s="7" t="s">
        <v>108</v>
      </c>
      <c r="D36" s="5" t="s">
        <v>343</v>
      </c>
      <c r="E36" s="13" t="s">
        <v>109</v>
      </c>
      <c r="F36" s="20">
        <v>2021</v>
      </c>
      <c r="G36" s="16">
        <v>286500</v>
      </c>
      <c r="H36" s="14">
        <v>55000</v>
      </c>
      <c r="I36" s="15">
        <v>87000</v>
      </c>
      <c r="J36" s="16">
        <v>142000</v>
      </c>
      <c r="K36" s="10">
        <f t="shared" si="1"/>
        <v>0.49563699825479929</v>
      </c>
      <c r="L36" s="19"/>
      <c r="M36" s="88"/>
    </row>
    <row r="37" spans="1:13" x14ac:dyDescent="0.25">
      <c r="A37" s="112">
        <v>35</v>
      </c>
      <c r="B37" s="6" t="s">
        <v>321</v>
      </c>
      <c r="C37" s="7" t="s">
        <v>342</v>
      </c>
      <c r="D37" s="5" t="s">
        <v>343</v>
      </c>
      <c r="E37" s="5" t="s">
        <v>344</v>
      </c>
      <c r="F37" s="21">
        <v>2021</v>
      </c>
      <c r="G37" s="67">
        <v>231000</v>
      </c>
      <c r="H37" s="18">
        <v>60000</v>
      </c>
      <c r="I37" s="9">
        <v>55000</v>
      </c>
      <c r="J37" s="68">
        <v>115000</v>
      </c>
      <c r="K37" s="10">
        <f t="shared" si="1"/>
        <v>0.49783549783549785</v>
      </c>
      <c r="L37" s="5"/>
      <c r="M37" s="88"/>
    </row>
    <row r="38" spans="1:13" ht="15.75" customHeight="1" x14ac:dyDescent="0.25">
      <c r="A38" s="112">
        <v>36</v>
      </c>
      <c r="B38" s="6" t="s">
        <v>321</v>
      </c>
      <c r="C38" s="7" t="s">
        <v>345</v>
      </c>
      <c r="D38" s="5" t="s">
        <v>343</v>
      </c>
      <c r="E38" s="5" t="s">
        <v>346</v>
      </c>
      <c r="F38" s="8">
        <v>2020</v>
      </c>
      <c r="G38" s="67">
        <v>142500</v>
      </c>
      <c r="H38" s="18">
        <v>45000</v>
      </c>
      <c r="I38" s="9"/>
      <c r="J38" s="9">
        <v>45000</v>
      </c>
      <c r="K38" s="10">
        <f t="shared" si="1"/>
        <v>0.31578947368421051</v>
      </c>
      <c r="L38" s="5"/>
      <c r="M38" s="88"/>
    </row>
    <row r="39" spans="1:13" x14ac:dyDescent="0.25">
      <c r="A39" s="112">
        <v>37</v>
      </c>
      <c r="B39" s="12">
        <v>1</v>
      </c>
      <c r="C39" s="7" t="s">
        <v>3</v>
      </c>
      <c r="D39" s="13" t="s">
        <v>142</v>
      </c>
      <c r="E39" s="13" t="s">
        <v>4</v>
      </c>
      <c r="F39" s="12">
        <v>2020</v>
      </c>
      <c r="G39" s="16">
        <v>151000</v>
      </c>
      <c r="H39" s="14">
        <v>75000</v>
      </c>
      <c r="I39" s="15"/>
      <c r="J39" s="16">
        <v>75000</v>
      </c>
      <c r="K39" s="10">
        <f t="shared" si="1"/>
        <v>0.49668874172185429</v>
      </c>
      <c r="L39" s="17"/>
      <c r="M39" s="88"/>
    </row>
    <row r="40" spans="1:13" ht="18" customHeight="1" x14ac:dyDescent="0.25">
      <c r="A40" s="112">
        <v>38</v>
      </c>
      <c r="B40" s="12">
        <v>2</v>
      </c>
      <c r="C40" s="7" t="s">
        <v>64</v>
      </c>
      <c r="D40" s="13" t="s">
        <v>164</v>
      </c>
      <c r="E40" s="13"/>
      <c r="F40" s="12">
        <v>2020</v>
      </c>
      <c r="G40" s="16">
        <v>194500</v>
      </c>
      <c r="H40" s="14">
        <v>75000</v>
      </c>
      <c r="I40" s="15"/>
      <c r="J40" s="16">
        <v>75000</v>
      </c>
      <c r="K40" s="10">
        <f t="shared" si="1"/>
        <v>0.38560411311053983</v>
      </c>
      <c r="L40" s="17"/>
      <c r="M40" s="88"/>
    </row>
    <row r="41" spans="1:13" x14ac:dyDescent="0.25">
      <c r="A41" s="112">
        <v>39</v>
      </c>
      <c r="B41" s="12">
        <v>3</v>
      </c>
      <c r="C41" s="7" t="s">
        <v>91</v>
      </c>
      <c r="D41" s="13" t="s">
        <v>164</v>
      </c>
      <c r="E41" s="13"/>
      <c r="F41" s="12">
        <v>2020</v>
      </c>
      <c r="G41" s="16">
        <v>97000</v>
      </c>
      <c r="H41" s="14">
        <v>35000</v>
      </c>
      <c r="I41" s="15"/>
      <c r="J41" s="16">
        <v>35000</v>
      </c>
      <c r="K41" s="10">
        <f t="shared" si="1"/>
        <v>0.36082474226804123</v>
      </c>
      <c r="L41" s="70"/>
      <c r="M41" s="88"/>
    </row>
    <row r="42" spans="1:13" x14ac:dyDescent="0.25">
      <c r="A42" s="112">
        <v>40</v>
      </c>
      <c r="B42" s="12">
        <v>5</v>
      </c>
      <c r="C42" s="7" t="s">
        <v>128</v>
      </c>
      <c r="D42" s="13" t="s">
        <v>173</v>
      </c>
      <c r="E42" s="13" t="s">
        <v>187</v>
      </c>
      <c r="F42" s="20">
        <v>2021</v>
      </c>
      <c r="G42" s="16">
        <v>120000</v>
      </c>
      <c r="H42" s="14">
        <v>37000</v>
      </c>
      <c r="I42" s="15">
        <v>56000</v>
      </c>
      <c r="J42" s="16">
        <v>93000</v>
      </c>
      <c r="K42" s="10"/>
      <c r="L42" s="70">
        <v>1</v>
      </c>
      <c r="M42" s="88"/>
    </row>
    <row r="43" spans="1:13" x14ac:dyDescent="0.25">
      <c r="A43" s="112">
        <v>41</v>
      </c>
      <c r="B43" s="12">
        <v>5</v>
      </c>
      <c r="C43" s="7" t="s">
        <v>129</v>
      </c>
      <c r="D43" s="13" t="s">
        <v>173</v>
      </c>
      <c r="E43" s="5" t="s">
        <v>477</v>
      </c>
      <c r="F43" s="20">
        <v>2021</v>
      </c>
      <c r="G43" s="16">
        <v>119000</v>
      </c>
      <c r="H43" s="14">
        <v>43000</v>
      </c>
      <c r="I43" s="15">
        <v>49000</v>
      </c>
      <c r="J43" s="16">
        <v>92000</v>
      </c>
      <c r="K43" s="10"/>
      <c r="L43" s="70">
        <v>1</v>
      </c>
      <c r="M43" s="88"/>
    </row>
    <row r="44" spans="1:13" x14ac:dyDescent="0.25">
      <c r="A44" s="112">
        <v>42</v>
      </c>
      <c r="B44" s="12">
        <v>5</v>
      </c>
      <c r="C44" s="7" t="s">
        <v>130</v>
      </c>
      <c r="D44" s="13" t="s">
        <v>173</v>
      </c>
      <c r="E44" s="13" t="s">
        <v>188</v>
      </c>
      <c r="F44" s="20">
        <v>2021</v>
      </c>
      <c r="G44" s="16">
        <v>102500</v>
      </c>
      <c r="H44" s="14">
        <v>29000</v>
      </c>
      <c r="I44" s="15">
        <v>46500</v>
      </c>
      <c r="J44" s="16">
        <v>76000</v>
      </c>
      <c r="K44" s="10"/>
      <c r="L44" s="70">
        <v>1</v>
      </c>
      <c r="M44" s="88"/>
    </row>
    <row r="45" spans="1:13" x14ac:dyDescent="0.25">
      <c r="A45" s="112">
        <v>43</v>
      </c>
      <c r="B45" s="12">
        <v>1</v>
      </c>
      <c r="C45" s="7" t="s">
        <v>5</v>
      </c>
      <c r="D45" s="13" t="s">
        <v>143</v>
      </c>
      <c r="E45" s="13"/>
      <c r="F45" s="12">
        <v>2020</v>
      </c>
      <c r="G45" s="16">
        <v>70600</v>
      </c>
      <c r="H45" s="14">
        <v>30000</v>
      </c>
      <c r="I45" s="15"/>
      <c r="J45" s="16">
        <v>30000</v>
      </c>
      <c r="K45" s="10">
        <f t="shared" ref="K45:K56" si="2">SUM(J45/G45)</f>
        <v>0.42492917847025496</v>
      </c>
      <c r="L45" s="70"/>
      <c r="M45" s="88"/>
    </row>
    <row r="46" spans="1:13" x14ac:dyDescent="0.25">
      <c r="A46" s="112">
        <v>44</v>
      </c>
      <c r="B46" s="12">
        <v>1</v>
      </c>
      <c r="C46" s="7" t="s">
        <v>6</v>
      </c>
      <c r="D46" s="13" t="s">
        <v>143</v>
      </c>
      <c r="E46" s="13"/>
      <c r="F46" s="12">
        <v>2020</v>
      </c>
      <c r="G46" s="16">
        <v>71200</v>
      </c>
      <c r="H46" s="14">
        <v>30000</v>
      </c>
      <c r="I46" s="15"/>
      <c r="J46" s="16">
        <v>30000</v>
      </c>
      <c r="K46" s="10">
        <f t="shared" si="2"/>
        <v>0.42134831460674155</v>
      </c>
      <c r="L46" s="70"/>
      <c r="M46" s="88"/>
    </row>
    <row r="47" spans="1:13" x14ac:dyDescent="0.25">
      <c r="A47" s="112">
        <v>45</v>
      </c>
      <c r="B47" s="12">
        <v>1</v>
      </c>
      <c r="C47" s="7" t="s">
        <v>31</v>
      </c>
      <c r="D47" s="13" t="s">
        <v>143</v>
      </c>
      <c r="E47" s="13"/>
      <c r="F47" s="12">
        <v>2020</v>
      </c>
      <c r="G47" s="16">
        <v>133900</v>
      </c>
      <c r="H47" s="14">
        <v>40000</v>
      </c>
      <c r="I47" s="15"/>
      <c r="J47" s="16">
        <v>40000</v>
      </c>
      <c r="K47" s="10">
        <f t="shared" si="2"/>
        <v>0.29873039581777444</v>
      </c>
      <c r="L47" s="70"/>
      <c r="M47" s="88"/>
    </row>
    <row r="48" spans="1:13" x14ac:dyDescent="0.25">
      <c r="A48" s="112">
        <v>46</v>
      </c>
      <c r="B48" s="12">
        <v>3</v>
      </c>
      <c r="C48" s="7" t="s">
        <v>92</v>
      </c>
      <c r="D48" s="13" t="s">
        <v>143</v>
      </c>
      <c r="E48" s="13"/>
      <c r="F48" s="12">
        <v>2020</v>
      </c>
      <c r="G48" s="16">
        <v>103450</v>
      </c>
      <c r="H48" s="14">
        <v>38000</v>
      </c>
      <c r="I48" s="15"/>
      <c r="J48" s="16">
        <v>38000</v>
      </c>
      <c r="K48" s="10">
        <f t="shared" si="2"/>
        <v>0.36732721121314643</v>
      </c>
      <c r="L48" s="70"/>
      <c r="M48" s="88"/>
    </row>
    <row r="49" spans="1:13" x14ac:dyDescent="0.25">
      <c r="A49" s="112">
        <v>47</v>
      </c>
      <c r="B49" s="12">
        <v>3</v>
      </c>
      <c r="C49" s="7" t="s">
        <v>93</v>
      </c>
      <c r="D49" s="13" t="s">
        <v>143</v>
      </c>
      <c r="E49" s="13"/>
      <c r="F49" s="12">
        <v>2020</v>
      </c>
      <c r="G49" s="16">
        <v>69300</v>
      </c>
      <c r="H49" s="14">
        <v>30000</v>
      </c>
      <c r="I49" s="15"/>
      <c r="J49" s="16">
        <v>30000</v>
      </c>
      <c r="K49" s="10">
        <f t="shared" si="2"/>
        <v>0.4329004329004329</v>
      </c>
      <c r="L49" s="70"/>
      <c r="M49" s="88"/>
    </row>
    <row r="50" spans="1:13" x14ac:dyDescent="0.25">
      <c r="A50" s="112">
        <v>48</v>
      </c>
      <c r="B50" s="12">
        <v>3</v>
      </c>
      <c r="C50" s="7" t="s">
        <v>94</v>
      </c>
      <c r="D50" s="13" t="s">
        <v>143</v>
      </c>
      <c r="E50" s="13"/>
      <c r="F50" s="12">
        <v>2020</v>
      </c>
      <c r="G50" s="16">
        <v>69950</v>
      </c>
      <c r="H50" s="14">
        <v>30000</v>
      </c>
      <c r="I50" s="15"/>
      <c r="J50" s="16">
        <v>30000</v>
      </c>
      <c r="K50" s="10">
        <f t="shared" si="2"/>
        <v>0.42887776983559683</v>
      </c>
      <c r="L50" s="70"/>
      <c r="M50" s="88"/>
    </row>
    <row r="51" spans="1:13" x14ac:dyDescent="0.25">
      <c r="A51" s="112">
        <v>49</v>
      </c>
      <c r="B51" s="6">
        <v>4</v>
      </c>
      <c r="C51" s="7" t="s">
        <v>225</v>
      </c>
      <c r="D51" s="13" t="s">
        <v>143</v>
      </c>
      <c r="E51" s="5" t="s">
        <v>226</v>
      </c>
      <c r="F51" s="8">
        <v>2020</v>
      </c>
      <c r="G51" s="67">
        <v>159000</v>
      </c>
      <c r="H51" s="18">
        <v>60000</v>
      </c>
      <c r="I51" s="9"/>
      <c r="J51" s="9">
        <v>60000</v>
      </c>
      <c r="K51" s="10">
        <f t="shared" si="2"/>
        <v>0.37735849056603776</v>
      </c>
      <c r="L51" s="71"/>
      <c r="M51" s="88"/>
    </row>
    <row r="52" spans="1:13" x14ac:dyDescent="0.25">
      <c r="A52" s="112">
        <v>50</v>
      </c>
      <c r="B52" s="6">
        <v>4</v>
      </c>
      <c r="C52" s="7" t="s">
        <v>227</v>
      </c>
      <c r="D52" s="13" t="s">
        <v>143</v>
      </c>
      <c r="E52" s="5" t="s">
        <v>228</v>
      </c>
      <c r="F52" s="8">
        <v>2020</v>
      </c>
      <c r="G52" s="67">
        <v>312760</v>
      </c>
      <c r="H52" s="18">
        <v>80000</v>
      </c>
      <c r="I52" s="9"/>
      <c r="J52" s="9">
        <v>80000</v>
      </c>
      <c r="K52" s="10">
        <f t="shared" si="2"/>
        <v>0.25578718506202841</v>
      </c>
      <c r="L52" s="71"/>
      <c r="M52" s="88"/>
    </row>
    <row r="53" spans="1:13" x14ac:dyDescent="0.25">
      <c r="A53" s="112">
        <v>51</v>
      </c>
      <c r="B53" s="6" t="s">
        <v>321</v>
      </c>
      <c r="C53" s="7" t="s">
        <v>325</v>
      </c>
      <c r="D53" s="13" t="s">
        <v>143</v>
      </c>
      <c r="E53" s="5" t="s">
        <v>326</v>
      </c>
      <c r="F53" s="8">
        <v>2020</v>
      </c>
      <c r="G53" s="67">
        <v>161000</v>
      </c>
      <c r="H53" s="18">
        <v>65000</v>
      </c>
      <c r="I53" s="9"/>
      <c r="J53" s="68">
        <v>65000</v>
      </c>
      <c r="K53" s="10">
        <f t="shared" si="2"/>
        <v>0.40372670807453415</v>
      </c>
      <c r="L53" s="71"/>
      <c r="M53" s="88"/>
    </row>
    <row r="54" spans="1:13" x14ac:dyDescent="0.25">
      <c r="A54" s="112">
        <v>52</v>
      </c>
      <c r="B54" s="6" t="s">
        <v>321</v>
      </c>
      <c r="C54" s="7" t="s">
        <v>347</v>
      </c>
      <c r="D54" s="13" t="s">
        <v>143</v>
      </c>
      <c r="E54" s="5" t="s">
        <v>348</v>
      </c>
      <c r="F54" s="21">
        <v>2021</v>
      </c>
      <c r="G54" s="67">
        <v>331000</v>
      </c>
      <c r="H54" s="18">
        <v>46000</v>
      </c>
      <c r="I54" s="9">
        <v>52000</v>
      </c>
      <c r="J54" s="68">
        <v>98000</v>
      </c>
      <c r="K54" s="10">
        <f t="shared" si="2"/>
        <v>0.29607250755287007</v>
      </c>
      <c r="L54" s="71"/>
      <c r="M54" s="88"/>
    </row>
    <row r="55" spans="1:13" x14ac:dyDescent="0.25">
      <c r="A55" s="112">
        <v>53</v>
      </c>
      <c r="B55" s="6" t="s">
        <v>321</v>
      </c>
      <c r="C55" s="7" t="s">
        <v>349</v>
      </c>
      <c r="D55" s="13" t="s">
        <v>143</v>
      </c>
      <c r="E55" s="5" t="s">
        <v>350</v>
      </c>
      <c r="F55" s="8">
        <v>2020</v>
      </c>
      <c r="G55" s="67">
        <v>190000</v>
      </c>
      <c r="H55" s="18">
        <v>65000</v>
      </c>
      <c r="I55" s="9"/>
      <c r="J55" s="68">
        <v>65000</v>
      </c>
      <c r="K55" s="10">
        <f t="shared" si="2"/>
        <v>0.34210526315789475</v>
      </c>
      <c r="L55" s="71"/>
      <c r="M55" s="88"/>
    </row>
    <row r="56" spans="1:13" x14ac:dyDescent="0.25">
      <c r="A56" s="112">
        <v>54</v>
      </c>
      <c r="B56" s="6" t="s">
        <v>321</v>
      </c>
      <c r="C56" s="7" t="s">
        <v>351</v>
      </c>
      <c r="D56" s="13" t="s">
        <v>143</v>
      </c>
      <c r="E56" s="5" t="s">
        <v>352</v>
      </c>
      <c r="F56" s="8">
        <v>2020</v>
      </c>
      <c r="G56" s="67">
        <v>181600</v>
      </c>
      <c r="H56" s="18">
        <v>60000</v>
      </c>
      <c r="I56" s="9"/>
      <c r="J56" s="68">
        <v>60000</v>
      </c>
      <c r="K56" s="10">
        <f t="shared" si="2"/>
        <v>0.33039647577092512</v>
      </c>
      <c r="L56" s="71"/>
      <c r="M56" s="88"/>
    </row>
    <row r="57" spans="1:13" ht="30" x14ac:dyDescent="0.25">
      <c r="A57" s="112">
        <v>55</v>
      </c>
      <c r="B57" s="8">
        <v>6</v>
      </c>
      <c r="C57" s="7" t="s">
        <v>479</v>
      </c>
      <c r="D57" s="5" t="s">
        <v>402</v>
      </c>
      <c r="E57" s="5" t="s">
        <v>401</v>
      </c>
      <c r="F57" s="8">
        <v>2020</v>
      </c>
      <c r="G57" s="67">
        <v>140260</v>
      </c>
      <c r="H57" s="18">
        <v>101000</v>
      </c>
      <c r="I57" s="9"/>
      <c r="J57" s="68">
        <v>101000</v>
      </c>
      <c r="K57" s="11"/>
      <c r="L57" s="10">
        <f>SUM(J57/G57)</f>
        <v>0.72009125909026095</v>
      </c>
      <c r="M57" s="88"/>
    </row>
    <row r="58" spans="1:13" x14ac:dyDescent="0.25">
      <c r="A58" s="112">
        <v>56</v>
      </c>
      <c r="B58" s="12">
        <v>1</v>
      </c>
      <c r="C58" s="7" t="s">
        <v>32</v>
      </c>
      <c r="D58" s="13" t="s">
        <v>152</v>
      </c>
      <c r="E58" s="13"/>
      <c r="F58" s="12">
        <v>2020</v>
      </c>
      <c r="G58" s="16">
        <v>142000</v>
      </c>
      <c r="H58" s="14">
        <v>55000</v>
      </c>
      <c r="I58" s="15"/>
      <c r="J58" s="69">
        <v>55000</v>
      </c>
      <c r="K58" s="10">
        <f t="shared" ref="K58:K69" si="3">SUM(J58/G58)</f>
        <v>0.38732394366197181</v>
      </c>
      <c r="L58" s="70"/>
      <c r="M58" s="88"/>
    </row>
    <row r="59" spans="1:13" x14ac:dyDescent="0.25">
      <c r="A59" s="112">
        <v>57</v>
      </c>
      <c r="B59" s="6">
        <v>4</v>
      </c>
      <c r="C59" s="7" t="s">
        <v>229</v>
      </c>
      <c r="D59" s="5" t="s">
        <v>152</v>
      </c>
      <c r="E59" s="5" t="s">
        <v>230</v>
      </c>
      <c r="F59" s="8">
        <v>2020</v>
      </c>
      <c r="G59" s="67">
        <v>202000</v>
      </c>
      <c r="H59" s="18">
        <v>95000</v>
      </c>
      <c r="I59" s="9"/>
      <c r="J59" s="68">
        <v>95000</v>
      </c>
      <c r="K59" s="10">
        <f t="shared" si="3"/>
        <v>0.47029702970297027</v>
      </c>
      <c r="L59" s="71"/>
      <c r="M59" s="88"/>
    </row>
    <row r="60" spans="1:13" x14ac:dyDescent="0.25">
      <c r="A60" s="112">
        <v>58</v>
      </c>
      <c r="B60" s="6">
        <v>4</v>
      </c>
      <c r="C60" s="7" t="s">
        <v>231</v>
      </c>
      <c r="D60" s="5" t="s">
        <v>152</v>
      </c>
      <c r="E60" s="5" t="s">
        <v>232</v>
      </c>
      <c r="F60" s="21">
        <v>2021</v>
      </c>
      <c r="G60" s="67">
        <v>317000</v>
      </c>
      <c r="H60" s="18">
        <v>10000</v>
      </c>
      <c r="I60" s="9">
        <v>130000</v>
      </c>
      <c r="J60" s="68">
        <v>140000</v>
      </c>
      <c r="K60" s="10">
        <f t="shared" si="3"/>
        <v>0.44164037854889587</v>
      </c>
      <c r="L60" s="71"/>
      <c r="M60" s="88"/>
    </row>
    <row r="61" spans="1:13" x14ac:dyDescent="0.25">
      <c r="A61" s="112">
        <v>59</v>
      </c>
      <c r="B61" s="6">
        <v>4</v>
      </c>
      <c r="C61" s="7" t="s">
        <v>233</v>
      </c>
      <c r="D61" s="5" t="s">
        <v>234</v>
      </c>
      <c r="E61" s="5" t="s">
        <v>235</v>
      </c>
      <c r="F61" s="8">
        <v>2020</v>
      </c>
      <c r="G61" s="67">
        <v>182500</v>
      </c>
      <c r="H61" s="18">
        <v>90000</v>
      </c>
      <c r="I61" s="9"/>
      <c r="J61" s="68">
        <v>90000</v>
      </c>
      <c r="K61" s="10">
        <f t="shared" si="3"/>
        <v>0.49315068493150682</v>
      </c>
      <c r="L61" s="71"/>
      <c r="M61" s="88"/>
    </row>
    <row r="62" spans="1:13" x14ac:dyDescent="0.25">
      <c r="A62" s="112">
        <v>60</v>
      </c>
      <c r="B62" s="6">
        <v>4</v>
      </c>
      <c r="C62" s="7" t="s">
        <v>236</v>
      </c>
      <c r="D62" s="5" t="s">
        <v>234</v>
      </c>
      <c r="E62" s="5" t="s">
        <v>237</v>
      </c>
      <c r="F62" s="8">
        <v>2020</v>
      </c>
      <c r="G62" s="67">
        <v>147000</v>
      </c>
      <c r="H62" s="18">
        <v>70000</v>
      </c>
      <c r="I62" s="9"/>
      <c r="J62" s="68">
        <v>70000</v>
      </c>
      <c r="K62" s="10">
        <f t="shared" si="3"/>
        <v>0.47619047619047616</v>
      </c>
      <c r="L62" s="71"/>
      <c r="M62" s="88"/>
    </row>
    <row r="63" spans="1:13" x14ac:dyDescent="0.25">
      <c r="A63" s="112">
        <v>61</v>
      </c>
      <c r="B63" s="6">
        <v>4</v>
      </c>
      <c r="C63" s="7" t="s">
        <v>238</v>
      </c>
      <c r="D63" s="5" t="s">
        <v>234</v>
      </c>
      <c r="E63" s="5" t="s">
        <v>239</v>
      </c>
      <c r="F63" s="8">
        <v>2020</v>
      </c>
      <c r="G63" s="67">
        <v>201000</v>
      </c>
      <c r="H63" s="18">
        <v>90000</v>
      </c>
      <c r="I63" s="9"/>
      <c r="J63" s="68">
        <v>90000</v>
      </c>
      <c r="K63" s="10">
        <f t="shared" si="3"/>
        <v>0.44776119402985076</v>
      </c>
      <c r="L63" s="71"/>
      <c r="M63" s="88"/>
    </row>
    <row r="64" spans="1:13" x14ac:dyDescent="0.25">
      <c r="A64" s="112">
        <v>62</v>
      </c>
      <c r="B64" s="8">
        <v>6</v>
      </c>
      <c r="C64" s="7" t="s">
        <v>431</v>
      </c>
      <c r="D64" s="5" t="s">
        <v>433</v>
      </c>
      <c r="E64" s="5" t="s">
        <v>432</v>
      </c>
      <c r="F64" s="8">
        <v>2020</v>
      </c>
      <c r="G64" s="67">
        <v>133000</v>
      </c>
      <c r="H64" s="18">
        <v>50000</v>
      </c>
      <c r="I64" s="9"/>
      <c r="J64" s="68">
        <v>50000</v>
      </c>
      <c r="K64" s="10">
        <f t="shared" si="3"/>
        <v>0.37593984962406013</v>
      </c>
      <c r="L64" s="72"/>
      <c r="M64" s="88"/>
    </row>
    <row r="65" spans="1:13" x14ac:dyDescent="0.25">
      <c r="A65" s="112">
        <v>63</v>
      </c>
      <c r="B65" s="12">
        <v>1</v>
      </c>
      <c r="C65" s="7" t="s">
        <v>0</v>
      </c>
      <c r="D65" s="13" t="s">
        <v>139</v>
      </c>
      <c r="E65" s="13"/>
      <c r="F65" s="12">
        <v>2020</v>
      </c>
      <c r="G65" s="16">
        <v>161830</v>
      </c>
      <c r="H65" s="14">
        <v>50000</v>
      </c>
      <c r="I65" s="15"/>
      <c r="J65" s="69">
        <v>50000</v>
      </c>
      <c r="K65" s="10">
        <f t="shared" si="3"/>
        <v>0.30896619909781869</v>
      </c>
      <c r="L65" s="70"/>
      <c r="M65" s="88"/>
    </row>
    <row r="66" spans="1:13" x14ac:dyDescent="0.25">
      <c r="A66" s="112">
        <v>64</v>
      </c>
      <c r="B66" s="12">
        <v>1</v>
      </c>
      <c r="C66" s="7" t="s">
        <v>22</v>
      </c>
      <c r="D66" s="13" t="s">
        <v>139</v>
      </c>
      <c r="E66" s="13" t="s">
        <v>176</v>
      </c>
      <c r="F66" s="12">
        <v>2020</v>
      </c>
      <c r="G66" s="16">
        <v>289500</v>
      </c>
      <c r="H66" s="14">
        <v>110000</v>
      </c>
      <c r="I66" s="15"/>
      <c r="J66" s="69">
        <v>110000</v>
      </c>
      <c r="K66" s="10">
        <f t="shared" si="3"/>
        <v>0.37996545768566492</v>
      </c>
      <c r="L66" s="70"/>
      <c r="M66" s="88"/>
    </row>
    <row r="67" spans="1:13" ht="30" x14ac:dyDescent="0.25">
      <c r="A67" s="112">
        <v>65</v>
      </c>
      <c r="B67" s="12">
        <v>2</v>
      </c>
      <c r="C67" s="7" t="s">
        <v>478</v>
      </c>
      <c r="D67" s="13" t="s">
        <v>139</v>
      </c>
      <c r="E67" s="13"/>
      <c r="F67" s="12">
        <v>2020</v>
      </c>
      <c r="G67" s="16">
        <v>277850</v>
      </c>
      <c r="H67" s="14">
        <v>100000</v>
      </c>
      <c r="I67" s="15"/>
      <c r="J67" s="69">
        <v>100000</v>
      </c>
      <c r="K67" s="10">
        <f t="shared" si="3"/>
        <v>0.35990642432967429</v>
      </c>
      <c r="L67" s="70"/>
      <c r="M67" s="88"/>
    </row>
    <row r="68" spans="1:13" x14ac:dyDescent="0.25">
      <c r="A68" s="112">
        <v>66</v>
      </c>
      <c r="B68" s="12">
        <v>5</v>
      </c>
      <c r="C68" s="7" t="s">
        <v>99</v>
      </c>
      <c r="D68" s="13" t="s">
        <v>139</v>
      </c>
      <c r="E68" s="13" t="s">
        <v>186</v>
      </c>
      <c r="F68" s="12">
        <v>2020</v>
      </c>
      <c r="G68" s="16">
        <v>159080</v>
      </c>
      <c r="H68" s="14">
        <v>65000</v>
      </c>
      <c r="I68" s="15"/>
      <c r="J68" s="69">
        <v>65000</v>
      </c>
      <c r="K68" s="10">
        <f t="shared" si="3"/>
        <v>0.40859944681921045</v>
      </c>
      <c r="L68" s="70"/>
      <c r="M68" s="88"/>
    </row>
    <row r="69" spans="1:13" ht="18" customHeight="1" x14ac:dyDescent="0.25">
      <c r="A69" s="112">
        <v>67</v>
      </c>
      <c r="B69" s="12">
        <v>5</v>
      </c>
      <c r="C69" s="7" t="s">
        <v>100</v>
      </c>
      <c r="D69" s="13" t="s">
        <v>139</v>
      </c>
      <c r="E69" s="13" t="s">
        <v>118</v>
      </c>
      <c r="F69" s="12">
        <v>2020</v>
      </c>
      <c r="G69" s="16">
        <v>51250</v>
      </c>
      <c r="H69" s="14"/>
      <c r="I69" s="15"/>
      <c r="J69" s="69"/>
      <c r="K69" s="24">
        <f t="shared" si="3"/>
        <v>0</v>
      </c>
      <c r="L69" s="70"/>
      <c r="M69" s="88"/>
    </row>
    <row r="70" spans="1:13" x14ac:dyDescent="0.25">
      <c r="A70" s="112">
        <v>68</v>
      </c>
      <c r="B70" s="12">
        <v>5</v>
      </c>
      <c r="C70" s="7" t="s">
        <v>101</v>
      </c>
      <c r="D70" s="13" t="s">
        <v>139</v>
      </c>
      <c r="E70" s="13" t="s">
        <v>186</v>
      </c>
      <c r="F70" s="12">
        <v>2020</v>
      </c>
      <c r="G70" s="16">
        <v>368240</v>
      </c>
      <c r="H70" s="14">
        <v>220000</v>
      </c>
      <c r="I70" s="15"/>
      <c r="J70" s="69">
        <v>220000</v>
      </c>
      <c r="K70" s="11"/>
      <c r="L70" s="10">
        <f>SUM(J70/G70)</f>
        <v>0.59743645448620464</v>
      </c>
      <c r="M70" s="88"/>
    </row>
    <row r="71" spans="1:13" x14ac:dyDescent="0.25">
      <c r="A71" s="112">
        <v>69</v>
      </c>
      <c r="B71" s="6" t="s">
        <v>321</v>
      </c>
      <c r="C71" s="7" t="s">
        <v>327</v>
      </c>
      <c r="D71" s="5" t="s">
        <v>328</v>
      </c>
      <c r="E71" s="5" t="s">
        <v>329</v>
      </c>
      <c r="F71" s="8">
        <v>2020</v>
      </c>
      <c r="G71" s="67">
        <v>128500</v>
      </c>
      <c r="H71" s="18">
        <v>45000</v>
      </c>
      <c r="I71" s="9"/>
      <c r="J71" s="68">
        <v>45000</v>
      </c>
      <c r="K71" s="10">
        <f t="shared" ref="K71:K86" si="4">SUM(J71/G71)</f>
        <v>0.35019455252918286</v>
      </c>
      <c r="L71" s="71"/>
      <c r="M71" s="88"/>
    </row>
    <row r="72" spans="1:13" ht="15.75" customHeight="1" x14ac:dyDescent="0.25">
      <c r="A72" s="112">
        <v>70</v>
      </c>
      <c r="B72" s="6" t="s">
        <v>321</v>
      </c>
      <c r="C72" s="7" t="s">
        <v>480</v>
      </c>
      <c r="D72" s="5" t="s">
        <v>328</v>
      </c>
      <c r="E72" s="5" t="s">
        <v>353</v>
      </c>
      <c r="F72" s="8">
        <v>2020</v>
      </c>
      <c r="G72" s="67">
        <v>129500</v>
      </c>
      <c r="H72" s="18">
        <v>45000</v>
      </c>
      <c r="I72" s="9"/>
      <c r="J72" s="68">
        <v>45000</v>
      </c>
      <c r="K72" s="10">
        <f t="shared" si="4"/>
        <v>0.34749034749034752</v>
      </c>
      <c r="L72" s="71"/>
      <c r="M72" s="88"/>
    </row>
    <row r="73" spans="1:13" x14ac:dyDescent="0.25">
      <c r="A73" s="112">
        <v>71</v>
      </c>
      <c r="B73" s="6" t="s">
        <v>371</v>
      </c>
      <c r="C73" s="7" t="s">
        <v>374</v>
      </c>
      <c r="D73" s="5" t="s">
        <v>328</v>
      </c>
      <c r="E73" s="5"/>
      <c r="F73" s="22">
        <v>2021</v>
      </c>
      <c r="G73" s="67">
        <v>293300</v>
      </c>
      <c r="H73" s="18">
        <v>20000</v>
      </c>
      <c r="I73" s="9">
        <v>70000</v>
      </c>
      <c r="J73" s="68">
        <v>90000</v>
      </c>
      <c r="K73" s="10">
        <f t="shared" si="4"/>
        <v>0.30685305148312308</v>
      </c>
      <c r="L73" s="5"/>
      <c r="M73" s="88"/>
    </row>
    <row r="74" spans="1:13" ht="13.5" customHeight="1" x14ac:dyDescent="0.25">
      <c r="A74" s="112">
        <v>72</v>
      </c>
      <c r="B74" s="12">
        <v>2</v>
      </c>
      <c r="C74" s="7" t="s">
        <v>65</v>
      </c>
      <c r="D74" s="5" t="s">
        <v>328</v>
      </c>
      <c r="E74" s="13"/>
      <c r="F74" s="12">
        <v>2020</v>
      </c>
      <c r="G74" s="16">
        <v>213700</v>
      </c>
      <c r="H74" s="14">
        <v>70000</v>
      </c>
      <c r="I74" s="15"/>
      <c r="J74" s="69">
        <v>70000</v>
      </c>
      <c r="K74" s="10">
        <f t="shared" si="4"/>
        <v>0.32756200280767434</v>
      </c>
      <c r="L74" s="17"/>
      <c r="M74" s="88"/>
    </row>
    <row r="75" spans="1:13" x14ac:dyDescent="0.25">
      <c r="A75" s="112">
        <v>73</v>
      </c>
      <c r="B75" s="8">
        <v>6</v>
      </c>
      <c r="C75" s="7" t="s">
        <v>396</v>
      </c>
      <c r="D75" s="5" t="s">
        <v>398</v>
      </c>
      <c r="E75" s="5" t="s">
        <v>397</v>
      </c>
      <c r="F75" s="8">
        <v>2020</v>
      </c>
      <c r="G75" s="67">
        <v>239900</v>
      </c>
      <c r="H75" s="18">
        <v>110000</v>
      </c>
      <c r="I75" s="9"/>
      <c r="J75" s="68">
        <v>110000</v>
      </c>
      <c r="K75" s="10">
        <f t="shared" si="4"/>
        <v>0.45852438516048355</v>
      </c>
      <c r="L75" s="13"/>
      <c r="M75" s="88"/>
    </row>
    <row r="76" spans="1:13" x14ac:dyDescent="0.25">
      <c r="A76" s="112">
        <v>74</v>
      </c>
      <c r="B76" s="8">
        <v>6</v>
      </c>
      <c r="C76" s="7" t="s">
        <v>399</v>
      </c>
      <c r="D76" s="5" t="s">
        <v>398</v>
      </c>
      <c r="E76" s="5" t="s">
        <v>400</v>
      </c>
      <c r="F76" s="8">
        <v>2020</v>
      </c>
      <c r="G76" s="67">
        <v>305500</v>
      </c>
      <c r="H76" s="18">
        <v>150000</v>
      </c>
      <c r="I76" s="9"/>
      <c r="J76" s="68">
        <v>150000</v>
      </c>
      <c r="K76" s="10">
        <f t="shared" si="4"/>
        <v>0.49099836333878888</v>
      </c>
      <c r="L76" s="13"/>
      <c r="M76" s="88"/>
    </row>
    <row r="77" spans="1:13" x14ac:dyDescent="0.25">
      <c r="A77" s="112">
        <v>75</v>
      </c>
      <c r="B77" s="12">
        <v>2</v>
      </c>
      <c r="C77" s="7" t="s">
        <v>66</v>
      </c>
      <c r="D77" s="13" t="s">
        <v>165</v>
      </c>
      <c r="E77" s="13"/>
      <c r="F77" s="12">
        <v>2020</v>
      </c>
      <c r="G77" s="16">
        <v>262500</v>
      </c>
      <c r="H77" s="14">
        <v>120000</v>
      </c>
      <c r="I77" s="15"/>
      <c r="J77" s="16">
        <v>120000</v>
      </c>
      <c r="K77" s="10">
        <f t="shared" si="4"/>
        <v>0.45714285714285713</v>
      </c>
      <c r="L77" s="17"/>
      <c r="M77" s="88"/>
    </row>
    <row r="78" spans="1:13" x14ac:dyDescent="0.25">
      <c r="A78" s="112">
        <v>76</v>
      </c>
      <c r="B78" s="6">
        <v>4</v>
      </c>
      <c r="C78" s="7" t="s">
        <v>240</v>
      </c>
      <c r="D78" s="5" t="s">
        <v>241</v>
      </c>
      <c r="E78" s="5" t="s">
        <v>226</v>
      </c>
      <c r="F78" s="8">
        <v>2020</v>
      </c>
      <c r="G78" s="67">
        <v>160000</v>
      </c>
      <c r="H78" s="18">
        <v>56000</v>
      </c>
      <c r="I78" s="9"/>
      <c r="J78" s="9">
        <v>56000</v>
      </c>
      <c r="K78" s="10">
        <f t="shared" si="4"/>
        <v>0.35</v>
      </c>
      <c r="L78" s="5"/>
      <c r="M78" s="88"/>
    </row>
    <row r="79" spans="1:13" x14ac:dyDescent="0.25">
      <c r="A79" s="112">
        <v>77</v>
      </c>
      <c r="B79" s="8">
        <v>6</v>
      </c>
      <c r="C79" s="7" t="s">
        <v>403</v>
      </c>
      <c r="D79" s="5" t="s">
        <v>241</v>
      </c>
      <c r="E79" s="5" t="s">
        <v>404</v>
      </c>
      <c r="F79" s="8">
        <v>2020</v>
      </c>
      <c r="G79" s="67">
        <v>112000</v>
      </c>
      <c r="H79" s="18">
        <v>30000</v>
      </c>
      <c r="I79" s="9"/>
      <c r="J79" s="9">
        <v>30000</v>
      </c>
      <c r="K79" s="10">
        <f t="shared" si="4"/>
        <v>0.26785714285714285</v>
      </c>
      <c r="L79" s="13"/>
      <c r="M79" s="88"/>
    </row>
    <row r="80" spans="1:13" x14ac:dyDescent="0.25">
      <c r="A80" s="112">
        <v>78</v>
      </c>
      <c r="B80" s="6">
        <v>4</v>
      </c>
      <c r="C80" s="7" t="s">
        <v>242</v>
      </c>
      <c r="D80" s="5" t="s">
        <v>243</v>
      </c>
      <c r="E80" s="5" t="s">
        <v>244</v>
      </c>
      <c r="F80" s="8">
        <v>2020</v>
      </c>
      <c r="G80" s="67">
        <v>287500</v>
      </c>
      <c r="H80" s="18">
        <v>135000</v>
      </c>
      <c r="I80" s="9"/>
      <c r="J80" s="9">
        <v>135000</v>
      </c>
      <c r="K80" s="10">
        <f t="shared" si="4"/>
        <v>0.46956521739130436</v>
      </c>
      <c r="L80" s="5"/>
      <c r="M80" s="88"/>
    </row>
    <row r="81" spans="1:13" x14ac:dyDescent="0.25">
      <c r="A81" s="112">
        <v>79</v>
      </c>
      <c r="B81" s="6">
        <v>4</v>
      </c>
      <c r="C81" s="7" t="s">
        <v>245</v>
      </c>
      <c r="D81" s="5" t="s">
        <v>243</v>
      </c>
      <c r="E81" s="5" t="s">
        <v>235</v>
      </c>
      <c r="F81" s="8">
        <v>2020</v>
      </c>
      <c r="G81" s="67">
        <v>154250</v>
      </c>
      <c r="H81" s="18">
        <v>75000</v>
      </c>
      <c r="I81" s="9"/>
      <c r="J81" s="9">
        <v>75000</v>
      </c>
      <c r="K81" s="10">
        <f t="shared" si="4"/>
        <v>0.48622366288492708</v>
      </c>
      <c r="L81" s="5"/>
      <c r="M81" s="88"/>
    </row>
    <row r="82" spans="1:13" x14ac:dyDescent="0.25">
      <c r="A82" s="112">
        <v>80</v>
      </c>
      <c r="B82" s="8">
        <v>6</v>
      </c>
      <c r="C82" s="7" t="s">
        <v>405</v>
      </c>
      <c r="D82" s="5" t="s">
        <v>243</v>
      </c>
      <c r="E82" s="5" t="s">
        <v>406</v>
      </c>
      <c r="F82" s="8">
        <v>2020</v>
      </c>
      <c r="G82" s="67">
        <v>154100</v>
      </c>
      <c r="H82" s="18">
        <v>75000</v>
      </c>
      <c r="I82" s="9"/>
      <c r="J82" s="9">
        <v>75000</v>
      </c>
      <c r="K82" s="10">
        <f t="shared" si="4"/>
        <v>0.48669695003244645</v>
      </c>
      <c r="L82" s="13"/>
      <c r="M82" s="88"/>
    </row>
    <row r="83" spans="1:13" x14ac:dyDescent="0.25">
      <c r="A83" s="112">
        <v>81</v>
      </c>
      <c r="B83" s="8">
        <v>7</v>
      </c>
      <c r="C83" s="7" t="s">
        <v>454</v>
      </c>
      <c r="D83" s="5" t="s">
        <v>243</v>
      </c>
      <c r="E83" s="5" t="s">
        <v>455</v>
      </c>
      <c r="F83" s="8">
        <v>2020</v>
      </c>
      <c r="G83" s="67">
        <v>190500</v>
      </c>
      <c r="H83" s="18">
        <v>90000</v>
      </c>
      <c r="I83" s="9"/>
      <c r="J83" s="9">
        <v>90000</v>
      </c>
      <c r="K83" s="10">
        <f t="shared" si="4"/>
        <v>0.47244094488188976</v>
      </c>
      <c r="L83" s="13"/>
      <c r="M83" s="88"/>
    </row>
    <row r="84" spans="1:13" x14ac:dyDescent="0.25">
      <c r="A84" s="112">
        <v>82</v>
      </c>
      <c r="B84" s="12">
        <v>1</v>
      </c>
      <c r="C84" s="7" t="s">
        <v>9</v>
      </c>
      <c r="D84" s="13" t="s">
        <v>144</v>
      </c>
      <c r="E84" s="13"/>
      <c r="F84" s="12">
        <v>2020</v>
      </c>
      <c r="G84" s="16">
        <v>89740</v>
      </c>
      <c r="H84" s="14">
        <v>27540</v>
      </c>
      <c r="I84" s="15"/>
      <c r="J84" s="16">
        <v>27540</v>
      </c>
      <c r="K84" s="10">
        <f t="shared" si="4"/>
        <v>0.3068865611767328</v>
      </c>
      <c r="L84" s="17"/>
      <c r="M84" s="88"/>
    </row>
    <row r="85" spans="1:13" x14ac:dyDescent="0.25">
      <c r="A85" s="112">
        <v>83</v>
      </c>
      <c r="B85" s="12">
        <v>1</v>
      </c>
      <c r="C85" s="7" t="s">
        <v>34</v>
      </c>
      <c r="D85" s="5" t="s">
        <v>247</v>
      </c>
      <c r="E85" s="13"/>
      <c r="F85" s="12">
        <v>2020</v>
      </c>
      <c r="G85" s="16">
        <v>164500</v>
      </c>
      <c r="H85" s="14">
        <v>125000</v>
      </c>
      <c r="I85" s="15"/>
      <c r="J85" s="16">
        <v>80000</v>
      </c>
      <c r="K85" s="10">
        <f t="shared" si="4"/>
        <v>0.48632218844984804</v>
      </c>
      <c r="L85" s="17"/>
      <c r="M85" s="88"/>
    </row>
    <row r="86" spans="1:13" x14ac:dyDescent="0.25">
      <c r="A86" s="112">
        <v>84</v>
      </c>
      <c r="B86" s="12">
        <v>1</v>
      </c>
      <c r="C86" s="7" t="s">
        <v>35</v>
      </c>
      <c r="D86" s="5" t="s">
        <v>247</v>
      </c>
      <c r="E86" s="13"/>
      <c r="F86" s="12">
        <v>2020</v>
      </c>
      <c r="G86" s="16">
        <v>172000</v>
      </c>
      <c r="H86" s="14">
        <v>130000</v>
      </c>
      <c r="I86" s="15"/>
      <c r="J86" s="16">
        <v>86000</v>
      </c>
      <c r="K86" s="10">
        <f t="shared" si="4"/>
        <v>0.5</v>
      </c>
      <c r="L86" s="17"/>
      <c r="M86" s="88"/>
    </row>
    <row r="87" spans="1:13" x14ac:dyDescent="0.25">
      <c r="A87" s="112">
        <v>85</v>
      </c>
      <c r="B87" s="6">
        <v>4</v>
      </c>
      <c r="C87" s="7" t="s">
        <v>246</v>
      </c>
      <c r="D87" s="5" t="s">
        <v>247</v>
      </c>
      <c r="E87" s="5" t="s">
        <v>248</v>
      </c>
      <c r="F87" s="8">
        <v>2020</v>
      </c>
      <c r="G87" s="67">
        <v>161600</v>
      </c>
      <c r="H87" s="18">
        <v>120000</v>
      </c>
      <c r="I87" s="9"/>
      <c r="J87" s="9">
        <v>120000</v>
      </c>
      <c r="L87" s="42">
        <f>SUM(J87/G87)</f>
        <v>0.74257425742574257</v>
      </c>
      <c r="M87" s="88"/>
    </row>
    <row r="88" spans="1:13" x14ac:dyDescent="0.25">
      <c r="A88" s="112">
        <v>86</v>
      </c>
      <c r="B88" s="12">
        <v>2</v>
      </c>
      <c r="C88" s="7" t="s">
        <v>67</v>
      </c>
      <c r="D88" s="5" t="s">
        <v>409</v>
      </c>
      <c r="E88" s="13" t="s">
        <v>184</v>
      </c>
      <c r="F88" s="12">
        <v>2020</v>
      </c>
      <c r="G88" s="16">
        <v>122500</v>
      </c>
      <c r="H88" s="14">
        <v>61000</v>
      </c>
      <c r="I88" s="15"/>
      <c r="J88" s="16">
        <v>61000</v>
      </c>
      <c r="K88" s="10">
        <f>SUM(J88/G88)</f>
        <v>0.49795918367346936</v>
      </c>
      <c r="L88" s="70"/>
      <c r="M88" s="88"/>
    </row>
    <row r="89" spans="1:13" x14ac:dyDescent="0.25">
      <c r="A89" s="112">
        <v>87</v>
      </c>
      <c r="B89" s="12">
        <v>2</v>
      </c>
      <c r="C89" s="7" t="s">
        <v>68</v>
      </c>
      <c r="D89" s="5" t="s">
        <v>409</v>
      </c>
      <c r="E89" s="13"/>
      <c r="F89" s="12">
        <v>2020</v>
      </c>
      <c r="G89" s="16">
        <v>204250</v>
      </c>
      <c r="H89" s="14">
        <v>99000</v>
      </c>
      <c r="I89" s="15"/>
      <c r="J89" s="16">
        <v>99000</v>
      </c>
      <c r="K89" s="10">
        <f>SUM(J89/G89)</f>
        <v>0.48470012239902083</v>
      </c>
      <c r="L89" s="70"/>
      <c r="M89" s="88"/>
    </row>
    <row r="90" spans="1:13" x14ac:dyDescent="0.25">
      <c r="A90" s="112">
        <v>88</v>
      </c>
      <c r="B90" s="12">
        <v>3</v>
      </c>
      <c r="C90" s="7" t="s">
        <v>95</v>
      </c>
      <c r="D90" s="5" t="s">
        <v>409</v>
      </c>
      <c r="E90" s="13"/>
      <c r="F90" s="12">
        <v>2020</v>
      </c>
      <c r="G90" s="16">
        <v>154700</v>
      </c>
      <c r="H90" s="14">
        <v>77000</v>
      </c>
      <c r="I90" s="15"/>
      <c r="J90" s="16">
        <v>77000</v>
      </c>
      <c r="K90" s="10">
        <f>SUM(J90/G90)</f>
        <v>0.49773755656108598</v>
      </c>
      <c r="L90" s="70"/>
      <c r="M90" s="88"/>
    </row>
    <row r="91" spans="1:13" x14ac:dyDescent="0.25">
      <c r="A91" s="112">
        <v>89</v>
      </c>
      <c r="B91" s="12">
        <v>5</v>
      </c>
      <c r="C91" s="7" t="s">
        <v>113</v>
      </c>
      <c r="D91" s="5" t="s">
        <v>409</v>
      </c>
      <c r="E91" s="13" t="s">
        <v>114</v>
      </c>
      <c r="F91" s="12">
        <v>2020</v>
      </c>
      <c r="G91" s="16">
        <v>174500</v>
      </c>
      <c r="H91" s="14">
        <v>106000</v>
      </c>
      <c r="I91" s="15"/>
      <c r="J91" s="16">
        <v>106000</v>
      </c>
      <c r="K91" s="11"/>
      <c r="L91" s="10">
        <f>SUM(J91/G91)</f>
        <v>0.60744985673352436</v>
      </c>
      <c r="M91" s="88"/>
    </row>
    <row r="92" spans="1:13" x14ac:dyDescent="0.25">
      <c r="A92" s="112">
        <v>90</v>
      </c>
      <c r="B92" s="12">
        <v>5</v>
      </c>
      <c r="C92" s="7" t="s">
        <v>115</v>
      </c>
      <c r="D92" s="5" t="s">
        <v>409</v>
      </c>
      <c r="E92" s="13" t="s">
        <v>116</v>
      </c>
      <c r="F92" s="12">
        <v>2020</v>
      </c>
      <c r="G92" s="16">
        <v>191500</v>
      </c>
      <c r="H92" s="14">
        <v>115000</v>
      </c>
      <c r="I92" s="15"/>
      <c r="J92" s="16">
        <v>115000</v>
      </c>
      <c r="K92" s="11"/>
      <c r="L92" s="10">
        <f>SUM(J92/G92)</f>
        <v>0.60052219321148825</v>
      </c>
      <c r="M92" s="88"/>
    </row>
    <row r="93" spans="1:13" x14ac:dyDescent="0.25">
      <c r="A93" s="112">
        <v>91</v>
      </c>
      <c r="B93" s="12">
        <v>5</v>
      </c>
      <c r="C93" s="7" t="s">
        <v>117</v>
      </c>
      <c r="D93" s="5" t="s">
        <v>409</v>
      </c>
      <c r="E93" s="13" t="s">
        <v>118</v>
      </c>
      <c r="F93" s="12">
        <v>2020</v>
      </c>
      <c r="G93" s="16">
        <v>187250</v>
      </c>
      <c r="H93" s="14">
        <v>90000</v>
      </c>
      <c r="I93" s="15"/>
      <c r="J93" s="16">
        <v>90000</v>
      </c>
      <c r="K93" s="10">
        <f>SUM(J93/G93)</f>
        <v>0.48064085447263016</v>
      </c>
      <c r="L93" s="70"/>
      <c r="M93" s="88"/>
    </row>
    <row r="94" spans="1:13" x14ac:dyDescent="0.25">
      <c r="A94" s="112">
        <v>92</v>
      </c>
      <c r="B94" s="12">
        <v>5</v>
      </c>
      <c r="C94" s="7" t="s">
        <v>119</v>
      </c>
      <c r="D94" s="5" t="s">
        <v>409</v>
      </c>
      <c r="E94" s="13" t="s">
        <v>120</v>
      </c>
      <c r="F94" s="12">
        <v>2020</v>
      </c>
      <c r="G94" s="16">
        <v>253100</v>
      </c>
      <c r="H94" s="14">
        <v>140000</v>
      </c>
      <c r="I94" s="15"/>
      <c r="J94" s="16">
        <v>140000</v>
      </c>
      <c r="K94" s="10"/>
      <c r="L94" s="70">
        <v>0.56000000000000005</v>
      </c>
      <c r="M94" s="88"/>
    </row>
    <row r="95" spans="1:13" x14ac:dyDescent="0.25">
      <c r="A95" s="112">
        <v>93</v>
      </c>
      <c r="B95" s="6">
        <v>4</v>
      </c>
      <c r="C95" s="7" t="s">
        <v>249</v>
      </c>
      <c r="D95" s="5" t="s">
        <v>409</v>
      </c>
      <c r="E95" s="5" t="s">
        <v>250</v>
      </c>
      <c r="F95" s="8">
        <v>2020</v>
      </c>
      <c r="G95" s="67">
        <v>306400</v>
      </c>
      <c r="H95" s="18">
        <v>197200</v>
      </c>
      <c r="I95" s="9"/>
      <c r="J95" s="9">
        <v>197200</v>
      </c>
      <c r="L95" s="42">
        <f>SUM(J95/G95)</f>
        <v>0.64360313315926898</v>
      </c>
      <c r="M95" s="88"/>
    </row>
    <row r="96" spans="1:13" x14ac:dyDescent="0.25">
      <c r="A96" s="112">
        <v>94</v>
      </c>
      <c r="B96" s="6" t="s">
        <v>321</v>
      </c>
      <c r="C96" s="7" t="s">
        <v>336</v>
      </c>
      <c r="D96" s="5" t="s">
        <v>409</v>
      </c>
      <c r="E96" s="5" t="s">
        <v>337</v>
      </c>
      <c r="F96" s="8">
        <v>2020</v>
      </c>
      <c r="G96" s="67">
        <v>292850</v>
      </c>
      <c r="H96" s="18">
        <v>126500</v>
      </c>
      <c r="I96" s="9"/>
      <c r="J96" s="9">
        <v>126500</v>
      </c>
      <c r="K96" s="10">
        <f t="shared" ref="K96:K113" si="5">SUM(J96/G96)</f>
        <v>0.4319617551647601</v>
      </c>
      <c r="L96" s="5"/>
      <c r="M96" s="88"/>
    </row>
    <row r="97" spans="1:21" x14ac:dyDescent="0.25">
      <c r="A97" s="112">
        <v>95</v>
      </c>
      <c r="B97" s="6" t="s">
        <v>321</v>
      </c>
      <c r="C97" s="7" t="s">
        <v>338</v>
      </c>
      <c r="D97" s="5" t="s">
        <v>409</v>
      </c>
      <c r="E97" s="5" t="s">
        <v>339</v>
      </c>
      <c r="F97" s="8">
        <v>2020</v>
      </c>
      <c r="G97" s="67">
        <v>226650</v>
      </c>
      <c r="H97" s="18">
        <v>74900</v>
      </c>
      <c r="I97" s="9"/>
      <c r="J97" s="9">
        <v>74900</v>
      </c>
      <c r="K97" s="10">
        <f t="shared" si="5"/>
        <v>0.33046547540260313</v>
      </c>
      <c r="L97" s="5"/>
      <c r="M97" s="88"/>
    </row>
    <row r="98" spans="1:21" x14ac:dyDescent="0.25">
      <c r="A98" s="112">
        <v>96</v>
      </c>
      <c r="B98" s="6" t="s">
        <v>321</v>
      </c>
      <c r="C98" s="7" t="s">
        <v>354</v>
      </c>
      <c r="D98" s="5" t="s">
        <v>409</v>
      </c>
      <c r="E98" s="5" t="s">
        <v>355</v>
      </c>
      <c r="F98" s="8">
        <v>2020</v>
      </c>
      <c r="G98" s="67">
        <v>297500</v>
      </c>
      <c r="H98" s="18">
        <v>130000</v>
      </c>
      <c r="I98" s="9"/>
      <c r="J98" s="9">
        <v>130000</v>
      </c>
      <c r="K98" s="10">
        <f t="shared" si="5"/>
        <v>0.43697478991596639</v>
      </c>
      <c r="L98" s="5"/>
      <c r="M98" s="88"/>
    </row>
    <row r="99" spans="1:21" ht="30" x14ac:dyDescent="0.25">
      <c r="A99" s="112">
        <v>97</v>
      </c>
      <c r="B99" s="8">
        <v>6</v>
      </c>
      <c r="C99" s="7" t="s">
        <v>407</v>
      </c>
      <c r="D99" s="5" t="s">
        <v>409</v>
      </c>
      <c r="E99" s="5" t="s">
        <v>408</v>
      </c>
      <c r="F99" s="25">
        <v>2020</v>
      </c>
      <c r="G99" s="67">
        <v>294800</v>
      </c>
      <c r="H99" s="18">
        <v>74000</v>
      </c>
      <c r="I99" s="9"/>
      <c r="J99" s="9">
        <v>74000</v>
      </c>
      <c r="K99" s="10">
        <f t="shared" si="5"/>
        <v>0.25101763907734059</v>
      </c>
      <c r="L99" s="13"/>
      <c r="M99" s="88"/>
    </row>
    <row r="100" spans="1:21" x14ac:dyDescent="0.25">
      <c r="A100" s="112">
        <v>98</v>
      </c>
      <c r="B100" s="8">
        <v>6</v>
      </c>
      <c r="C100" s="7" t="s">
        <v>410</v>
      </c>
      <c r="D100" s="5" t="s">
        <v>409</v>
      </c>
      <c r="E100" s="5" t="s">
        <v>411</v>
      </c>
      <c r="F100" s="8">
        <v>2020</v>
      </c>
      <c r="G100" s="67">
        <v>256000</v>
      </c>
      <c r="H100" s="18">
        <v>70000</v>
      </c>
      <c r="I100" s="9"/>
      <c r="J100" s="9">
        <v>70000</v>
      </c>
      <c r="K100" s="10">
        <f t="shared" si="5"/>
        <v>0.2734375</v>
      </c>
      <c r="L100" s="13"/>
      <c r="M100" s="88"/>
    </row>
    <row r="101" spans="1:21" x14ac:dyDescent="0.25">
      <c r="A101" s="112">
        <v>99</v>
      </c>
      <c r="B101" s="8">
        <v>6</v>
      </c>
      <c r="C101" s="7" t="s">
        <v>420</v>
      </c>
      <c r="D101" s="5" t="s">
        <v>422</v>
      </c>
      <c r="E101" s="5" t="s">
        <v>421</v>
      </c>
      <c r="F101" s="8">
        <v>2020</v>
      </c>
      <c r="G101" s="67">
        <v>301500</v>
      </c>
      <c r="H101" s="18">
        <v>100000</v>
      </c>
      <c r="I101" s="9"/>
      <c r="J101" s="9">
        <v>100000</v>
      </c>
      <c r="K101" s="10">
        <f t="shared" si="5"/>
        <v>0.33167495854063017</v>
      </c>
      <c r="L101" s="13"/>
      <c r="M101" s="88"/>
    </row>
    <row r="102" spans="1:21" x14ac:dyDescent="0.25">
      <c r="A102" s="112">
        <v>100</v>
      </c>
      <c r="B102" s="8">
        <v>6</v>
      </c>
      <c r="C102" s="7" t="s">
        <v>423</v>
      </c>
      <c r="D102" s="5" t="s">
        <v>422</v>
      </c>
      <c r="E102" s="5" t="s">
        <v>424</v>
      </c>
      <c r="F102" s="8">
        <v>2020</v>
      </c>
      <c r="G102" s="67">
        <v>221121</v>
      </c>
      <c r="H102" s="18">
        <v>100000</v>
      </c>
      <c r="I102" s="9"/>
      <c r="J102" s="9">
        <v>100000</v>
      </c>
      <c r="K102" s="10">
        <f t="shared" si="5"/>
        <v>0.4522410806752864</v>
      </c>
      <c r="L102" s="13"/>
      <c r="M102" s="88"/>
    </row>
    <row r="103" spans="1:21" x14ac:dyDescent="0.25">
      <c r="A103" s="112">
        <v>101</v>
      </c>
      <c r="B103" s="8">
        <v>6</v>
      </c>
      <c r="C103" s="7" t="s">
        <v>425</v>
      </c>
      <c r="D103" s="5" t="s">
        <v>422</v>
      </c>
      <c r="E103" s="5" t="s">
        <v>421</v>
      </c>
      <c r="F103" s="8">
        <v>2020</v>
      </c>
      <c r="G103" s="67">
        <v>187840</v>
      </c>
      <c r="H103" s="18">
        <v>70000</v>
      </c>
      <c r="I103" s="9"/>
      <c r="J103" s="9">
        <v>70000</v>
      </c>
      <c r="K103" s="10">
        <f t="shared" si="5"/>
        <v>0.37265758091993184</v>
      </c>
      <c r="L103" s="13"/>
      <c r="M103" s="88"/>
    </row>
    <row r="104" spans="1:21" x14ac:dyDescent="0.25">
      <c r="A104" s="112">
        <v>102</v>
      </c>
      <c r="B104" s="8">
        <v>7</v>
      </c>
      <c r="C104" s="7" t="s">
        <v>461</v>
      </c>
      <c r="D104" s="5" t="s">
        <v>422</v>
      </c>
      <c r="E104" s="5" t="s">
        <v>462</v>
      </c>
      <c r="F104" s="8">
        <v>2020</v>
      </c>
      <c r="G104" s="67">
        <v>180800</v>
      </c>
      <c r="H104" s="18">
        <v>70000</v>
      </c>
      <c r="I104" s="9"/>
      <c r="J104" s="9">
        <v>70000</v>
      </c>
      <c r="K104" s="10">
        <f t="shared" si="5"/>
        <v>0.38716814159292035</v>
      </c>
      <c r="L104" s="13"/>
      <c r="M104" s="88"/>
    </row>
    <row r="105" spans="1:21" x14ac:dyDescent="0.25">
      <c r="A105" s="112">
        <v>103</v>
      </c>
      <c r="B105" s="8">
        <v>7</v>
      </c>
      <c r="C105" s="7" t="s">
        <v>463</v>
      </c>
      <c r="D105" s="5" t="s">
        <v>422</v>
      </c>
      <c r="E105" s="5" t="s">
        <v>464</v>
      </c>
      <c r="F105" s="8">
        <v>2020</v>
      </c>
      <c r="G105" s="67">
        <v>180450</v>
      </c>
      <c r="H105" s="18">
        <v>70000</v>
      </c>
      <c r="I105" s="9"/>
      <c r="J105" s="9">
        <v>70000</v>
      </c>
      <c r="K105" s="10">
        <f t="shared" si="5"/>
        <v>0.38791909116098644</v>
      </c>
      <c r="L105" s="13"/>
      <c r="M105" s="88"/>
    </row>
    <row r="106" spans="1:21" ht="30" x14ac:dyDescent="0.25">
      <c r="A106" s="112">
        <v>104</v>
      </c>
      <c r="B106" s="8">
        <v>6</v>
      </c>
      <c r="C106" s="7" t="s">
        <v>437</v>
      </c>
      <c r="D106" s="5" t="s">
        <v>439</v>
      </c>
      <c r="E106" s="5" t="s">
        <v>438</v>
      </c>
      <c r="F106" s="8">
        <v>2020</v>
      </c>
      <c r="G106" s="67">
        <v>153900</v>
      </c>
      <c r="H106" s="18">
        <v>70000</v>
      </c>
      <c r="I106" s="9"/>
      <c r="J106" s="9">
        <v>70000</v>
      </c>
      <c r="K106" s="10">
        <f t="shared" si="5"/>
        <v>0.45484080571799868</v>
      </c>
      <c r="L106" s="13"/>
      <c r="M106" s="88"/>
    </row>
    <row r="107" spans="1:21" x14ac:dyDescent="0.25">
      <c r="A107" s="112">
        <v>105</v>
      </c>
      <c r="B107" s="8">
        <v>6</v>
      </c>
      <c r="C107" s="7" t="s">
        <v>434</v>
      </c>
      <c r="D107" s="5" t="s">
        <v>436</v>
      </c>
      <c r="E107" s="5" t="s">
        <v>435</v>
      </c>
      <c r="F107" s="8">
        <v>2020</v>
      </c>
      <c r="G107" s="67">
        <v>211000</v>
      </c>
      <c r="H107" s="18">
        <v>87000</v>
      </c>
      <c r="I107" s="9"/>
      <c r="J107" s="9">
        <v>87000</v>
      </c>
      <c r="K107" s="10">
        <f t="shared" si="5"/>
        <v>0.41232227488151657</v>
      </c>
      <c r="L107" s="13"/>
      <c r="M107" s="88"/>
    </row>
    <row r="108" spans="1:21" ht="16.5" customHeight="1" x14ac:dyDescent="0.25">
      <c r="A108" s="112">
        <v>106</v>
      </c>
      <c r="B108" s="26">
        <v>2</v>
      </c>
      <c r="C108" s="27" t="s">
        <v>69</v>
      </c>
      <c r="D108" s="28" t="s">
        <v>166</v>
      </c>
      <c r="E108" s="28" t="s">
        <v>70</v>
      </c>
      <c r="F108" s="26">
        <v>2020</v>
      </c>
      <c r="G108" s="31">
        <v>141000</v>
      </c>
      <c r="H108" s="29">
        <v>29000</v>
      </c>
      <c r="I108" s="30"/>
      <c r="J108" s="31">
        <v>29000</v>
      </c>
      <c r="K108" s="10">
        <f t="shared" si="5"/>
        <v>0.20567375886524822</v>
      </c>
      <c r="L108" s="32"/>
      <c r="M108" s="88"/>
    </row>
    <row r="109" spans="1:21" ht="16.5" customHeight="1" x14ac:dyDescent="0.25">
      <c r="A109" s="112">
        <v>107</v>
      </c>
      <c r="B109" s="33">
        <v>2</v>
      </c>
      <c r="C109" s="34" t="s">
        <v>71</v>
      </c>
      <c r="D109" s="35" t="s">
        <v>166</v>
      </c>
      <c r="E109" s="35" t="s">
        <v>72</v>
      </c>
      <c r="F109" s="33">
        <v>2020</v>
      </c>
      <c r="G109" s="38">
        <v>140000</v>
      </c>
      <c r="H109" s="36">
        <v>30000</v>
      </c>
      <c r="I109" s="37"/>
      <c r="J109" s="38">
        <v>30000</v>
      </c>
      <c r="K109" s="10">
        <f t="shared" si="5"/>
        <v>0.21428571428571427</v>
      </c>
      <c r="L109" s="39"/>
      <c r="M109" s="88"/>
      <c r="U109" s="40"/>
    </row>
    <row r="110" spans="1:21" ht="45.75" customHeight="1" x14ac:dyDescent="0.25">
      <c r="A110" s="112">
        <v>108</v>
      </c>
      <c r="B110" s="6" t="s">
        <v>321</v>
      </c>
      <c r="C110" s="7" t="s">
        <v>356</v>
      </c>
      <c r="D110" s="5" t="s">
        <v>357</v>
      </c>
      <c r="E110" s="5" t="s">
        <v>358</v>
      </c>
      <c r="F110" s="8">
        <v>2020</v>
      </c>
      <c r="G110" s="67">
        <v>340500</v>
      </c>
      <c r="H110" s="18">
        <v>125000</v>
      </c>
      <c r="I110" s="9"/>
      <c r="J110" s="9">
        <v>125000</v>
      </c>
      <c r="K110" s="10">
        <f t="shared" si="5"/>
        <v>0.36710719530102792</v>
      </c>
      <c r="L110" s="5"/>
      <c r="M110" s="88"/>
    </row>
    <row r="111" spans="1:21" ht="16.5" customHeight="1" x14ac:dyDescent="0.25">
      <c r="A111" s="112">
        <v>109</v>
      </c>
      <c r="B111" s="8">
        <v>6</v>
      </c>
      <c r="C111" s="7" t="s">
        <v>416</v>
      </c>
      <c r="D111" s="5" t="s">
        <v>417</v>
      </c>
      <c r="E111" s="5" t="s">
        <v>395</v>
      </c>
      <c r="F111" s="8">
        <v>2020</v>
      </c>
      <c r="G111" s="67">
        <v>752000</v>
      </c>
      <c r="H111" s="18">
        <v>250000</v>
      </c>
      <c r="I111" s="9"/>
      <c r="J111" s="9">
        <v>250000</v>
      </c>
      <c r="K111" s="10">
        <f t="shared" si="5"/>
        <v>0.33244680851063829</v>
      </c>
      <c r="L111" s="13"/>
      <c r="M111" s="88"/>
    </row>
    <row r="112" spans="1:21" ht="16.5" customHeight="1" x14ac:dyDescent="0.25">
      <c r="A112" s="112">
        <v>110</v>
      </c>
      <c r="B112" s="12">
        <v>1</v>
      </c>
      <c r="C112" s="7" t="s">
        <v>10</v>
      </c>
      <c r="D112" s="13" t="s">
        <v>145</v>
      </c>
      <c r="E112" s="13"/>
      <c r="F112" s="12">
        <v>2020</v>
      </c>
      <c r="G112" s="16">
        <v>67500</v>
      </c>
      <c r="H112" s="14">
        <v>33000</v>
      </c>
      <c r="I112" s="15"/>
      <c r="J112" s="16">
        <v>33000</v>
      </c>
      <c r="K112" s="10">
        <f t="shared" si="5"/>
        <v>0.48888888888888887</v>
      </c>
      <c r="L112" s="17"/>
      <c r="M112" s="88"/>
    </row>
    <row r="113" spans="1:13" ht="16.5" customHeight="1" x14ac:dyDescent="0.25">
      <c r="A113" s="112">
        <v>111</v>
      </c>
      <c r="B113" s="12">
        <v>1</v>
      </c>
      <c r="C113" s="7" t="s">
        <v>39</v>
      </c>
      <c r="D113" s="13" t="s">
        <v>145</v>
      </c>
      <c r="E113" s="13"/>
      <c r="F113" s="12">
        <v>2020</v>
      </c>
      <c r="G113" s="16">
        <v>87000</v>
      </c>
      <c r="H113" s="14">
        <v>37000</v>
      </c>
      <c r="I113" s="15"/>
      <c r="J113" s="16">
        <v>37000</v>
      </c>
      <c r="K113" s="10">
        <f t="shared" si="5"/>
        <v>0.42528735632183906</v>
      </c>
      <c r="L113" s="17"/>
      <c r="M113" s="88"/>
    </row>
    <row r="114" spans="1:13" ht="16.5" customHeight="1" x14ac:dyDescent="0.25">
      <c r="A114" s="112">
        <v>112</v>
      </c>
      <c r="B114" s="12">
        <v>1</v>
      </c>
      <c r="C114" s="7" t="s">
        <v>40</v>
      </c>
      <c r="D114" s="13" t="s">
        <v>145</v>
      </c>
      <c r="E114" s="13"/>
      <c r="F114" s="12">
        <v>2020</v>
      </c>
      <c r="G114" s="16">
        <v>118000</v>
      </c>
      <c r="H114" s="14">
        <v>60000</v>
      </c>
      <c r="I114" s="15"/>
      <c r="J114" s="16">
        <v>60000</v>
      </c>
      <c r="K114" s="13"/>
      <c r="L114" s="10">
        <f>SUM(J114/G114)</f>
        <v>0.50847457627118642</v>
      </c>
      <c r="M114" s="88"/>
    </row>
    <row r="115" spans="1:13" ht="16.5" customHeight="1" x14ac:dyDescent="0.25">
      <c r="A115" s="112">
        <v>113</v>
      </c>
      <c r="B115" s="6">
        <v>4</v>
      </c>
      <c r="C115" s="7" t="s">
        <v>259</v>
      </c>
      <c r="D115" s="13" t="s">
        <v>145</v>
      </c>
      <c r="E115" s="5" t="s">
        <v>260</v>
      </c>
      <c r="F115" s="8">
        <v>2020</v>
      </c>
      <c r="G115" s="67">
        <v>156500</v>
      </c>
      <c r="H115" s="18">
        <v>60000</v>
      </c>
      <c r="I115" s="9"/>
      <c r="J115" s="9">
        <v>60000</v>
      </c>
      <c r="K115" s="74">
        <f t="shared" ref="K115:K146" si="6">SUM(J115/G115)</f>
        <v>0.38338658146964855</v>
      </c>
      <c r="L115" s="5"/>
      <c r="M115" s="88"/>
    </row>
    <row r="116" spans="1:13" ht="16.5" customHeight="1" x14ac:dyDescent="0.25">
      <c r="A116" s="112">
        <v>114</v>
      </c>
      <c r="B116" s="6">
        <v>4</v>
      </c>
      <c r="C116" s="7" t="s">
        <v>261</v>
      </c>
      <c r="D116" s="13" t="s">
        <v>145</v>
      </c>
      <c r="E116" s="5" t="s">
        <v>262</v>
      </c>
      <c r="F116" s="8">
        <v>2020</v>
      </c>
      <c r="G116" s="67">
        <v>182500</v>
      </c>
      <c r="H116" s="18">
        <v>80000</v>
      </c>
      <c r="I116" s="9"/>
      <c r="J116" s="9">
        <v>80000</v>
      </c>
      <c r="K116" s="10">
        <f t="shared" si="6"/>
        <v>0.43835616438356162</v>
      </c>
      <c r="L116" s="5"/>
      <c r="M116" s="88"/>
    </row>
    <row r="117" spans="1:13" ht="16.5" customHeight="1" x14ac:dyDescent="0.25">
      <c r="A117" s="112">
        <v>115</v>
      </c>
      <c r="B117" s="6">
        <v>4</v>
      </c>
      <c r="C117" s="7" t="s">
        <v>263</v>
      </c>
      <c r="D117" s="13" t="s">
        <v>145</v>
      </c>
      <c r="E117" s="5" t="s">
        <v>264</v>
      </c>
      <c r="F117" s="8">
        <v>2020</v>
      </c>
      <c r="G117" s="67">
        <v>157000</v>
      </c>
      <c r="H117" s="18">
        <v>60000</v>
      </c>
      <c r="I117" s="9"/>
      <c r="J117" s="9">
        <v>60000</v>
      </c>
      <c r="K117" s="10">
        <f t="shared" si="6"/>
        <v>0.38216560509554143</v>
      </c>
      <c r="L117" s="5"/>
      <c r="M117" s="88"/>
    </row>
    <row r="118" spans="1:13" ht="16.5" customHeight="1" x14ac:dyDescent="0.25">
      <c r="A118" s="112">
        <v>116</v>
      </c>
      <c r="B118" s="6">
        <v>4</v>
      </c>
      <c r="C118" s="7" t="s">
        <v>265</v>
      </c>
      <c r="D118" s="13" t="s">
        <v>145</v>
      </c>
      <c r="E118" s="5" t="s">
        <v>266</v>
      </c>
      <c r="F118" s="8">
        <v>2020</v>
      </c>
      <c r="G118" s="67">
        <v>263600</v>
      </c>
      <c r="H118" s="18">
        <v>70000</v>
      </c>
      <c r="I118" s="9"/>
      <c r="J118" s="9">
        <v>70000</v>
      </c>
      <c r="K118" s="10">
        <f t="shared" si="6"/>
        <v>0.26555386949924126</v>
      </c>
      <c r="L118" s="5"/>
      <c r="M118" s="88"/>
    </row>
    <row r="119" spans="1:13" ht="16.5" customHeight="1" x14ac:dyDescent="0.25">
      <c r="A119" s="112">
        <v>117</v>
      </c>
      <c r="B119" s="6" t="s">
        <v>321</v>
      </c>
      <c r="C119" s="7" t="s">
        <v>360</v>
      </c>
      <c r="D119" s="13" t="s">
        <v>145</v>
      </c>
      <c r="E119" s="5" t="s">
        <v>331</v>
      </c>
      <c r="F119" s="8">
        <v>2020</v>
      </c>
      <c r="G119" s="67">
        <v>164700</v>
      </c>
      <c r="H119" s="18">
        <v>79000</v>
      </c>
      <c r="I119" s="9"/>
      <c r="J119" s="9">
        <v>79000</v>
      </c>
      <c r="K119" s="10">
        <f t="shared" si="6"/>
        <v>0.47965998785670916</v>
      </c>
      <c r="L119" s="5"/>
      <c r="M119" s="88"/>
    </row>
    <row r="120" spans="1:13" ht="16.5" customHeight="1" x14ac:dyDescent="0.25">
      <c r="A120" s="112">
        <v>118</v>
      </c>
      <c r="B120" s="6" t="s">
        <v>321</v>
      </c>
      <c r="C120" s="7" t="s">
        <v>361</v>
      </c>
      <c r="D120" s="13" t="s">
        <v>145</v>
      </c>
      <c r="E120" s="5" t="s">
        <v>362</v>
      </c>
      <c r="F120" s="8">
        <v>2020</v>
      </c>
      <c r="G120" s="67">
        <v>225500</v>
      </c>
      <c r="H120" s="18">
        <v>80000</v>
      </c>
      <c r="I120" s="9"/>
      <c r="J120" s="9">
        <v>80000</v>
      </c>
      <c r="K120" s="10">
        <f t="shared" si="6"/>
        <v>0.35476718403547675</v>
      </c>
      <c r="L120" s="5"/>
      <c r="M120" s="88"/>
    </row>
    <row r="121" spans="1:13" ht="16.5" customHeight="1" x14ac:dyDescent="0.25">
      <c r="A121" s="112">
        <v>119</v>
      </c>
      <c r="B121" s="6" t="s">
        <v>321</v>
      </c>
      <c r="C121" s="7" t="s">
        <v>363</v>
      </c>
      <c r="D121" s="13" t="s">
        <v>145</v>
      </c>
      <c r="E121" s="5" t="s">
        <v>364</v>
      </c>
      <c r="F121" s="8">
        <v>2020</v>
      </c>
      <c r="G121" s="67">
        <v>172500</v>
      </c>
      <c r="H121" s="18">
        <v>60000</v>
      </c>
      <c r="I121" s="9"/>
      <c r="J121" s="9">
        <v>60000</v>
      </c>
      <c r="K121" s="10">
        <f t="shared" si="6"/>
        <v>0.34782608695652173</v>
      </c>
      <c r="L121" s="5"/>
      <c r="M121" s="88"/>
    </row>
    <row r="122" spans="1:13" ht="16.5" customHeight="1" x14ac:dyDescent="0.25">
      <c r="A122" s="112">
        <v>120</v>
      </c>
      <c r="B122" s="6" t="s">
        <v>371</v>
      </c>
      <c r="C122" s="7" t="s">
        <v>375</v>
      </c>
      <c r="D122" s="13" t="s">
        <v>145</v>
      </c>
      <c r="E122" s="5" t="s">
        <v>376</v>
      </c>
      <c r="F122" s="22">
        <v>2021</v>
      </c>
      <c r="G122" s="67">
        <v>281500</v>
      </c>
      <c r="H122" s="18">
        <v>50000</v>
      </c>
      <c r="I122" s="68">
        <v>75000</v>
      </c>
      <c r="J122" s="68">
        <v>125000</v>
      </c>
      <c r="K122" s="10">
        <f t="shared" si="6"/>
        <v>0.44404973357015987</v>
      </c>
      <c r="L122" s="5"/>
      <c r="M122" s="88"/>
    </row>
    <row r="123" spans="1:13" ht="67.5" customHeight="1" x14ac:dyDescent="0.25">
      <c r="A123" s="112">
        <v>121</v>
      </c>
      <c r="B123" s="6" t="s">
        <v>371</v>
      </c>
      <c r="C123" s="7" t="s">
        <v>377</v>
      </c>
      <c r="D123" s="13" t="s">
        <v>145</v>
      </c>
      <c r="E123" s="5" t="s">
        <v>378</v>
      </c>
      <c r="F123" s="22">
        <v>2021</v>
      </c>
      <c r="G123" s="67">
        <v>211500</v>
      </c>
      <c r="H123" s="18">
        <v>50000</v>
      </c>
      <c r="I123" s="68">
        <v>55000</v>
      </c>
      <c r="J123" s="68">
        <v>105000</v>
      </c>
      <c r="K123" s="42">
        <f t="shared" si="6"/>
        <v>0.49645390070921985</v>
      </c>
      <c r="L123" s="5"/>
      <c r="M123" s="88"/>
    </row>
    <row r="124" spans="1:13" ht="16.5" customHeight="1" x14ac:dyDescent="0.25">
      <c r="A124" s="112">
        <v>122</v>
      </c>
      <c r="B124" s="12">
        <v>1</v>
      </c>
      <c r="C124" s="7" t="s">
        <v>30</v>
      </c>
      <c r="D124" s="13" t="s">
        <v>151</v>
      </c>
      <c r="E124" s="13"/>
      <c r="F124" s="12">
        <v>2020</v>
      </c>
      <c r="G124" s="16">
        <v>114000</v>
      </c>
      <c r="H124" s="14">
        <v>55000</v>
      </c>
      <c r="I124" s="15"/>
      <c r="J124" s="16">
        <v>55000</v>
      </c>
      <c r="K124" s="10">
        <f t="shared" si="6"/>
        <v>0.48245614035087719</v>
      </c>
      <c r="L124" s="17"/>
      <c r="M124" s="88"/>
    </row>
    <row r="125" spans="1:13" ht="16.5" customHeight="1" x14ac:dyDescent="0.25">
      <c r="A125" s="112">
        <v>123</v>
      </c>
      <c r="B125" s="12">
        <v>5</v>
      </c>
      <c r="C125" s="7" t="s">
        <v>110</v>
      </c>
      <c r="D125" s="13" t="s">
        <v>151</v>
      </c>
      <c r="E125" s="13" t="s">
        <v>111</v>
      </c>
      <c r="F125" s="41">
        <v>2021</v>
      </c>
      <c r="G125" s="16">
        <v>142000</v>
      </c>
      <c r="H125" s="14">
        <v>25000</v>
      </c>
      <c r="I125" s="15">
        <v>45000</v>
      </c>
      <c r="J125" s="16">
        <v>70000</v>
      </c>
      <c r="K125" s="10">
        <f t="shared" si="6"/>
        <v>0.49295774647887325</v>
      </c>
      <c r="L125" s="19"/>
      <c r="M125" s="88"/>
    </row>
    <row r="126" spans="1:13" ht="16.5" customHeight="1" x14ac:dyDescent="0.25">
      <c r="A126" s="112">
        <v>124</v>
      </c>
      <c r="B126" s="8">
        <v>7</v>
      </c>
      <c r="C126" s="7" t="s">
        <v>451</v>
      </c>
      <c r="D126" s="5" t="s">
        <v>453</v>
      </c>
      <c r="E126" s="5" t="s">
        <v>452</v>
      </c>
      <c r="F126" s="8">
        <v>2020</v>
      </c>
      <c r="G126" s="67">
        <v>262500</v>
      </c>
      <c r="H126" s="18">
        <v>120000</v>
      </c>
      <c r="I126" s="9"/>
      <c r="J126" s="9">
        <v>120000</v>
      </c>
      <c r="K126" s="10">
        <f t="shared" si="6"/>
        <v>0.45714285714285713</v>
      </c>
      <c r="L126" s="13"/>
      <c r="M126" s="88"/>
    </row>
    <row r="127" spans="1:13" ht="16.5" customHeight="1" x14ac:dyDescent="0.25">
      <c r="A127" s="112">
        <v>125</v>
      </c>
      <c r="B127" s="12">
        <v>1</v>
      </c>
      <c r="C127" s="7" t="s">
        <v>33</v>
      </c>
      <c r="D127" s="13" t="s">
        <v>153</v>
      </c>
      <c r="E127" s="13" t="s">
        <v>8</v>
      </c>
      <c r="F127" s="12">
        <v>2020</v>
      </c>
      <c r="G127" s="16">
        <v>110000</v>
      </c>
      <c r="H127" s="14">
        <v>50000</v>
      </c>
      <c r="I127" s="15"/>
      <c r="J127" s="16">
        <v>50000</v>
      </c>
      <c r="K127" s="10">
        <f t="shared" si="6"/>
        <v>0.45454545454545453</v>
      </c>
      <c r="L127" s="17"/>
      <c r="M127" s="88"/>
    </row>
    <row r="128" spans="1:13" ht="16.5" customHeight="1" x14ac:dyDescent="0.25">
      <c r="A128" s="112">
        <v>126</v>
      </c>
      <c r="B128" s="12">
        <v>5</v>
      </c>
      <c r="C128" s="7" t="s">
        <v>7</v>
      </c>
      <c r="D128" s="13" t="s">
        <v>153</v>
      </c>
      <c r="E128" s="13" t="s">
        <v>8</v>
      </c>
      <c r="F128" s="12">
        <v>2020</v>
      </c>
      <c r="G128" s="16">
        <v>248000</v>
      </c>
      <c r="H128" s="14">
        <v>100000</v>
      </c>
      <c r="I128" s="15"/>
      <c r="J128" s="16">
        <v>100000</v>
      </c>
      <c r="K128" s="10">
        <f t="shared" si="6"/>
        <v>0.40322580645161288</v>
      </c>
      <c r="L128" s="17"/>
      <c r="M128" s="88"/>
    </row>
    <row r="129" spans="1:13" ht="16.5" customHeight="1" x14ac:dyDescent="0.25">
      <c r="A129" s="112">
        <v>127</v>
      </c>
      <c r="B129" s="12">
        <v>5</v>
      </c>
      <c r="C129" s="7" t="s">
        <v>112</v>
      </c>
      <c r="D129" s="13" t="s">
        <v>153</v>
      </c>
      <c r="E129" s="13" t="s">
        <v>545</v>
      </c>
      <c r="F129" s="41">
        <v>2021</v>
      </c>
      <c r="G129" s="16">
        <v>356000</v>
      </c>
      <c r="H129" s="14">
        <v>75000</v>
      </c>
      <c r="I129" s="15">
        <v>75000</v>
      </c>
      <c r="J129" s="16">
        <v>150000</v>
      </c>
      <c r="K129" s="10">
        <f t="shared" si="6"/>
        <v>0.42134831460674155</v>
      </c>
      <c r="L129" s="19"/>
      <c r="M129" s="88"/>
    </row>
    <row r="130" spans="1:13" ht="16.5" customHeight="1" x14ac:dyDescent="0.25">
      <c r="A130" s="112">
        <v>128</v>
      </c>
      <c r="B130" s="8">
        <v>7</v>
      </c>
      <c r="C130" s="7" t="s">
        <v>458</v>
      </c>
      <c r="D130" s="5" t="s">
        <v>460</v>
      </c>
      <c r="E130" s="5" t="s">
        <v>459</v>
      </c>
      <c r="F130" s="22">
        <v>2021</v>
      </c>
      <c r="G130" s="67">
        <v>515400</v>
      </c>
      <c r="H130" s="18">
        <v>100000</v>
      </c>
      <c r="I130" s="9">
        <v>150000</v>
      </c>
      <c r="J130" s="9">
        <v>250000</v>
      </c>
      <c r="K130" s="10">
        <f t="shared" si="6"/>
        <v>0.48506014745828485</v>
      </c>
      <c r="L130" s="13"/>
      <c r="M130" s="88"/>
    </row>
    <row r="131" spans="1:13" ht="16.5" customHeight="1" x14ac:dyDescent="0.25">
      <c r="A131" s="112">
        <v>129</v>
      </c>
      <c r="B131" s="6">
        <v>4</v>
      </c>
      <c r="C131" s="7" t="s">
        <v>251</v>
      </c>
      <c r="D131" s="5" t="s">
        <v>252</v>
      </c>
      <c r="E131" s="5" t="s">
        <v>253</v>
      </c>
      <c r="F131" s="8">
        <v>2020</v>
      </c>
      <c r="G131" s="67">
        <v>197250</v>
      </c>
      <c r="H131" s="18">
        <v>98000</v>
      </c>
      <c r="I131" s="9"/>
      <c r="J131" s="9">
        <v>98000</v>
      </c>
      <c r="K131" s="10">
        <f t="shared" si="6"/>
        <v>0.49683143219264891</v>
      </c>
      <c r="L131" s="24"/>
      <c r="M131" s="88"/>
    </row>
    <row r="132" spans="1:13" ht="16.5" customHeight="1" x14ac:dyDescent="0.25">
      <c r="A132" s="112">
        <v>130</v>
      </c>
      <c r="B132" s="6" t="s">
        <v>321</v>
      </c>
      <c r="C132" s="7" t="s">
        <v>359</v>
      </c>
      <c r="D132" s="5" t="s">
        <v>252</v>
      </c>
      <c r="E132" s="5" t="s">
        <v>331</v>
      </c>
      <c r="F132" s="8">
        <v>2020</v>
      </c>
      <c r="G132" s="67">
        <v>380297</v>
      </c>
      <c r="H132" s="18">
        <v>85000</v>
      </c>
      <c r="I132" s="9"/>
      <c r="J132" s="9">
        <v>85000</v>
      </c>
      <c r="K132" s="10">
        <f t="shared" si="6"/>
        <v>0.22350952019079826</v>
      </c>
      <c r="L132" s="5"/>
      <c r="M132" s="88"/>
    </row>
    <row r="133" spans="1:13" ht="35.25" customHeight="1" x14ac:dyDescent="0.25">
      <c r="A133" s="112">
        <v>131</v>
      </c>
      <c r="B133" s="6">
        <v>4</v>
      </c>
      <c r="C133" s="7" t="s">
        <v>254</v>
      </c>
      <c r="D133" s="5" t="s">
        <v>255</v>
      </c>
      <c r="E133" s="5" t="s">
        <v>239</v>
      </c>
      <c r="F133" s="8">
        <v>2020</v>
      </c>
      <c r="G133" s="67">
        <v>619500</v>
      </c>
      <c r="H133" s="18">
        <v>100000</v>
      </c>
      <c r="I133" s="9"/>
      <c r="J133" s="9">
        <v>100000</v>
      </c>
      <c r="K133" s="10">
        <f t="shared" si="6"/>
        <v>0.16142050040355124</v>
      </c>
      <c r="L133" s="5"/>
      <c r="M133" s="88"/>
    </row>
    <row r="134" spans="1:13" ht="16.5" customHeight="1" x14ac:dyDescent="0.25">
      <c r="A134" s="112">
        <v>132</v>
      </c>
      <c r="B134" s="12">
        <v>1</v>
      </c>
      <c r="C134" s="7" t="s">
        <v>50</v>
      </c>
      <c r="D134" s="13" t="s">
        <v>157</v>
      </c>
      <c r="E134" s="13"/>
      <c r="F134" s="12">
        <v>2020</v>
      </c>
      <c r="G134" s="16">
        <v>259750</v>
      </c>
      <c r="H134" s="14">
        <v>110000</v>
      </c>
      <c r="I134" s="15"/>
      <c r="J134" s="16">
        <v>110000</v>
      </c>
      <c r="K134" s="10">
        <f t="shared" si="6"/>
        <v>0.42348411934552455</v>
      </c>
      <c r="L134" s="17"/>
      <c r="M134" s="88"/>
    </row>
    <row r="135" spans="1:13" ht="17.25" customHeight="1" x14ac:dyDescent="0.25">
      <c r="A135" s="112">
        <v>133</v>
      </c>
      <c r="B135" s="12">
        <v>3</v>
      </c>
      <c r="C135" s="7" t="s">
        <v>96</v>
      </c>
      <c r="D135" s="13" t="s">
        <v>483</v>
      </c>
      <c r="E135" s="13"/>
      <c r="F135" s="12">
        <v>2020</v>
      </c>
      <c r="G135" s="16">
        <v>336500</v>
      </c>
      <c r="H135" s="14">
        <v>160000</v>
      </c>
      <c r="I135" s="15"/>
      <c r="J135" s="16">
        <v>160000</v>
      </c>
      <c r="K135" s="10">
        <f t="shared" si="6"/>
        <v>0.47548291233283801</v>
      </c>
      <c r="L135" s="17"/>
      <c r="M135" s="88"/>
    </row>
    <row r="136" spans="1:13" ht="16.5" customHeight="1" x14ac:dyDescent="0.25">
      <c r="A136" s="112">
        <v>134</v>
      </c>
      <c r="B136" s="6">
        <v>4</v>
      </c>
      <c r="C136" s="7" t="s">
        <v>256</v>
      </c>
      <c r="D136" s="5" t="s">
        <v>257</v>
      </c>
      <c r="E136" s="5" t="s">
        <v>258</v>
      </c>
      <c r="F136" s="8">
        <v>2020</v>
      </c>
      <c r="G136" s="67">
        <v>166000</v>
      </c>
      <c r="H136" s="18">
        <v>44000</v>
      </c>
      <c r="I136" s="9"/>
      <c r="J136" s="9">
        <v>44000</v>
      </c>
      <c r="K136" s="10">
        <f t="shared" si="6"/>
        <v>0.26506024096385544</v>
      </c>
      <c r="L136" s="5"/>
      <c r="M136" s="88"/>
    </row>
    <row r="137" spans="1:13" ht="16.5" customHeight="1" x14ac:dyDescent="0.25">
      <c r="A137" s="112">
        <v>135</v>
      </c>
      <c r="B137" s="8">
        <v>6</v>
      </c>
      <c r="C137" s="7" t="s">
        <v>418</v>
      </c>
      <c r="D137" s="5" t="s">
        <v>257</v>
      </c>
      <c r="E137" s="5" t="s">
        <v>419</v>
      </c>
      <c r="F137" s="8">
        <v>2020</v>
      </c>
      <c r="G137" s="67">
        <v>229500</v>
      </c>
      <c r="H137" s="18">
        <v>65000</v>
      </c>
      <c r="I137" s="9"/>
      <c r="J137" s="9">
        <v>65000</v>
      </c>
      <c r="K137" s="10">
        <f t="shared" si="6"/>
        <v>0.28322440087145967</v>
      </c>
      <c r="L137" s="13"/>
      <c r="M137" s="88"/>
    </row>
    <row r="138" spans="1:13" ht="16.5" customHeight="1" x14ac:dyDescent="0.25">
      <c r="A138" s="112">
        <v>136</v>
      </c>
      <c r="B138" s="8">
        <v>7</v>
      </c>
      <c r="C138" s="7" t="s">
        <v>456</v>
      </c>
      <c r="D138" s="5" t="s">
        <v>257</v>
      </c>
      <c r="E138" s="5" t="s">
        <v>457</v>
      </c>
      <c r="F138" s="8">
        <v>2020</v>
      </c>
      <c r="G138" s="67">
        <v>228500</v>
      </c>
      <c r="H138" s="18">
        <v>65000</v>
      </c>
      <c r="I138" s="9"/>
      <c r="J138" s="9">
        <v>65000</v>
      </c>
      <c r="K138" s="10">
        <f t="shared" si="6"/>
        <v>0.28446389496717722</v>
      </c>
      <c r="L138" s="13"/>
      <c r="M138" s="88"/>
    </row>
    <row r="139" spans="1:13" ht="16.5" customHeight="1" x14ac:dyDescent="0.25">
      <c r="A139" s="112">
        <v>137</v>
      </c>
      <c r="B139" s="12">
        <v>1</v>
      </c>
      <c r="C139" s="7" t="s">
        <v>36</v>
      </c>
      <c r="D139" s="13" t="s">
        <v>154</v>
      </c>
      <c r="E139" s="13"/>
      <c r="F139" s="12">
        <v>2020</v>
      </c>
      <c r="G139" s="16">
        <v>197250</v>
      </c>
      <c r="H139" s="14">
        <v>70000</v>
      </c>
      <c r="I139" s="15"/>
      <c r="J139" s="16">
        <v>70000</v>
      </c>
      <c r="K139" s="10">
        <f t="shared" si="6"/>
        <v>0.35487959442332068</v>
      </c>
      <c r="L139" s="17"/>
      <c r="M139" s="88"/>
    </row>
    <row r="140" spans="1:13" ht="16.5" customHeight="1" x14ac:dyDescent="0.25">
      <c r="A140" s="112">
        <v>138</v>
      </c>
      <c r="B140" s="12">
        <v>1</v>
      </c>
      <c r="C140" s="7" t="s">
        <v>37</v>
      </c>
      <c r="D140" s="13" t="s">
        <v>154</v>
      </c>
      <c r="E140" s="13"/>
      <c r="F140" s="12">
        <v>2020</v>
      </c>
      <c r="G140" s="16">
        <v>124750</v>
      </c>
      <c r="H140" s="14">
        <v>35000</v>
      </c>
      <c r="I140" s="15"/>
      <c r="J140" s="16">
        <v>35000</v>
      </c>
      <c r="K140" s="10">
        <f t="shared" si="6"/>
        <v>0.28056112224448898</v>
      </c>
      <c r="L140" s="17"/>
      <c r="M140" s="88"/>
    </row>
    <row r="141" spans="1:13" ht="16.5" customHeight="1" x14ac:dyDescent="0.25">
      <c r="A141" s="112">
        <v>139</v>
      </c>
      <c r="B141" s="12">
        <v>1</v>
      </c>
      <c r="C141" s="7" t="s">
        <v>38</v>
      </c>
      <c r="D141" s="13" t="s">
        <v>154</v>
      </c>
      <c r="E141" s="13"/>
      <c r="F141" s="12">
        <v>2020</v>
      </c>
      <c r="G141" s="16">
        <v>145000</v>
      </c>
      <c r="H141" s="14">
        <v>60000</v>
      </c>
      <c r="I141" s="15"/>
      <c r="J141" s="16">
        <v>60000</v>
      </c>
      <c r="K141" s="10">
        <f t="shared" si="6"/>
        <v>0.41379310344827586</v>
      </c>
      <c r="L141" s="17"/>
      <c r="M141" s="88"/>
    </row>
    <row r="142" spans="1:13" ht="16.5" customHeight="1" x14ac:dyDescent="0.25">
      <c r="A142" s="112">
        <v>140</v>
      </c>
      <c r="B142" s="6">
        <v>4</v>
      </c>
      <c r="C142" s="7" t="s">
        <v>267</v>
      </c>
      <c r="D142" s="5" t="s">
        <v>268</v>
      </c>
      <c r="E142" s="5" t="s">
        <v>269</v>
      </c>
      <c r="F142" s="8">
        <v>2020</v>
      </c>
      <c r="G142" s="67">
        <v>214780</v>
      </c>
      <c r="H142" s="18">
        <v>80000</v>
      </c>
      <c r="I142" s="9"/>
      <c r="J142" s="9">
        <v>80000</v>
      </c>
      <c r="K142" s="10">
        <f t="shared" si="6"/>
        <v>0.37247415960517738</v>
      </c>
      <c r="L142" s="5"/>
      <c r="M142" s="88"/>
    </row>
    <row r="143" spans="1:13" ht="16.5" customHeight="1" x14ac:dyDescent="0.25">
      <c r="A143" s="112">
        <v>141</v>
      </c>
      <c r="B143" s="6" t="s">
        <v>321</v>
      </c>
      <c r="C143" s="7" t="s">
        <v>365</v>
      </c>
      <c r="D143" s="5" t="s">
        <v>268</v>
      </c>
      <c r="E143" s="5" t="s">
        <v>366</v>
      </c>
      <c r="F143" s="22">
        <v>2021</v>
      </c>
      <c r="G143" s="67">
        <v>161700</v>
      </c>
      <c r="H143" s="18">
        <v>45000</v>
      </c>
      <c r="I143" s="9">
        <v>25000</v>
      </c>
      <c r="J143" s="68">
        <v>70000</v>
      </c>
      <c r="K143" s="10">
        <f t="shared" si="6"/>
        <v>0.4329004329004329</v>
      </c>
      <c r="L143" s="5"/>
      <c r="M143" s="88"/>
    </row>
    <row r="144" spans="1:13" ht="16.5" customHeight="1" x14ac:dyDescent="0.25">
      <c r="A144" s="112">
        <v>142</v>
      </c>
      <c r="B144" s="12">
        <v>1</v>
      </c>
      <c r="C144" s="7" t="s">
        <v>11</v>
      </c>
      <c r="D144" s="5" t="s">
        <v>268</v>
      </c>
      <c r="E144" s="13"/>
      <c r="F144" s="12">
        <v>2020</v>
      </c>
      <c r="G144" s="16">
        <v>74700</v>
      </c>
      <c r="H144" s="14">
        <v>25000</v>
      </c>
      <c r="I144" s="15"/>
      <c r="J144" s="16">
        <v>25000</v>
      </c>
      <c r="K144" s="10">
        <f t="shared" si="6"/>
        <v>0.33467202141900937</v>
      </c>
      <c r="L144" s="17"/>
      <c r="M144" s="88"/>
    </row>
    <row r="145" spans="1:13" ht="16.5" customHeight="1" x14ac:dyDescent="0.25">
      <c r="A145" s="112">
        <v>143</v>
      </c>
      <c r="B145" s="12">
        <v>1</v>
      </c>
      <c r="C145" s="7" t="s">
        <v>41</v>
      </c>
      <c r="D145" s="5" t="s">
        <v>268</v>
      </c>
      <c r="E145" s="13"/>
      <c r="F145" s="12">
        <v>2020</v>
      </c>
      <c r="G145" s="16">
        <v>148700</v>
      </c>
      <c r="H145" s="14">
        <v>45000</v>
      </c>
      <c r="I145" s="15"/>
      <c r="J145" s="16">
        <v>45000</v>
      </c>
      <c r="K145" s="10">
        <f t="shared" si="6"/>
        <v>0.30262273032952253</v>
      </c>
      <c r="L145" s="17"/>
      <c r="M145" s="88"/>
    </row>
    <row r="146" spans="1:13" ht="16.5" customHeight="1" x14ac:dyDescent="0.25">
      <c r="A146" s="112">
        <v>144</v>
      </c>
      <c r="B146" s="12">
        <v>2</v>
      </c>
      <c r="C146" s="7" t="s">
        <v>73</v>
      </c>
      <c r="D146" s="5" t="s">
        <v>268</v>
      </c>
      <c r="E146" s="13"/>
      <c r="F146" s="12">
        <v>2020</v>
      </c>
      <c r="G146" s="16">
        <v>155200</v>
      </c>
      <c r="H146" s="14">
        <v>50000</v>
      </c>
      <c r="I146" s="15"/>
      <c r="J146" s="16">
        <v>50000</v>
      </c>
      <c r="K146" s="10">
        <f t="shared" si="6"/>
        <v>0.32216494845360827</v>
      </c>
      <c r="L146" s="17"/>
      <c r="M146" s="88"/>
    </row>
    <row r="147" spans="1:13" ht="16.5" customHeight="1" x14ac:dyDescent="0.25">
      <c r="A147" s="112">
        <v>145</v>
      </c>
      <c r="B147" s="12">
        <v>2</v>
      </c>
      <c r="C147" s="7" t="s">
        <v>74</v>
      </c>
      <c r="D147" s="5" t="s">
        <v>268</v>
      </c>
      <c r="E147" s="13"/>
      <c r="F147" s="12">
        <v>2020</v>
      </c>
      <c r="G147" s="16">
        <v>149100</v>
      </c>
      <c r="H147" s="14">
        <v>55000</v>
      </c>
      <c r="I147" s="15"/>
      <c r="J147" s="16">
        <v>55000</v>
      </c>
      <c r="K147" s="10">
        <f t="shared" ref="K147:K168" si="7">SUM(J147/G147)</f>
        <v>0.36887994634473509</v>
      </c>
      <c r="L147" s="17"/>
      <c r="M147" s="88"/>
    </row>
    <row r="148" spans="1:13" ht="16.5" customHeight="1" x14ac:dyDescent="0.25">
      <c r="A148" s="112">
        <v>146</v>
      </c>
      <c r="B148" s="12">
        <v>2</v>
      </c>
      <c r="C148" s="7" t="s">
        <v>75</v>
      </c>
      <c r="D148" s="5" t="s">
        <v>268</v>
      </c>
      <c r="E148" s="13"/>
      <c r="F148" s="12">
        <v>2020</v>
      </c>
      <c r="G148" s="16">
        <v>213100</v>
      </c>
      <c r="H148" s="14">
        <v>80000</v>
      </c>
      <c r="I148" s="15"/>
      <c r="J148" s="16">
        <v>80000</v>
      </c>
      <c r="K148" s="10">
        <f t="shared" si="7"/>
        <v>0.37541060534960113</v>
      </c>
      <c r="L148" s="17"/>
      <c r="M148" s="88"/>
    </row>
    <row r="149" spans="1:13" ht="16.5" customHeight="1" x14ac:dyDescent="0.25">
      <c r="A149" s="112">
        <v>147</v>
      </c>
      <c r="B149" s="8">
        <v>6</v>
      </c>
      <c r="C149" s="7" t="s">
        <v>412</v>
      </c>
      <c r="D149" s="5" t="s">
        <v>414</v>
      </c>
      <c r="E149" s="5" t="s">
        <v>413</v>
      </c>
      <c r="F149" s="8">
        <v>2020</v>
      </c>
      <c r="G149" s="67">
        <v>243760</v>
      </c>
      <c r="H149" s="18">
        <v>100000</v>
      </c>
      <c r="I149" s="9"/>
      <c r="J149" s="9">
        <v>100000</v>
      </c>
      <c r="K149" s="10">
        <f t="shared" si="7"/>
        <v>0.41023957991467019</v>
      </c>
      <c r="L149" s="13"/>
      <c r="M149" s="88"/>
    </row>
    <row r="150" spans="1:13" ht="16.5" customHeight="1" x14ac:dyDescent="0.25">
      <c r="A150" s="112">
        <v>148</v>
      </c>
      <c r="B150" s="8">
        <v>6</v>
      </c>
      <c r="C150" s="7" t="s">
        <v>415</v>
      </c>
      <c r="D150" s="5" t="s">
        <v>414</v>
      </c>
      <c r="E150" s="5" t="s">
        <v>413</v>
      </c>
      <c r="F150" s="8">
        <v>2020</v>
      </c>
      <c r="G150" s="67">
        <v>243760</v>
      </c>
      <c r="H150" s="18">
        <v>100000</v>
      </c>
      <c r="I150" s="9"/>
      <c r="J150" s="9">
        <v>100000</v>
      </c>
      <c r="K150" s="10">
        <f t="shared" si="7"/>
        <v>0.41023957991467019</v>
      </c>
      <c r="L150" s="13"/>
      <c r="M150" s="88"/>
    </row>
    <row r="151" spans="1:13" ht="16.5" customHeight="1" x14ac:dyDescent="0.25">
      <c r="A151" s="112">
        <v>149</v>
      </c>
      <c r="B151" s="12">
        <v>2</v>
      </c>
      <c r="C151" s="7" t="s">
        <v>76</v>
      </c>
      <c r="D151" s="13" t="s">
        <v>167</v>
      </c>
      <c r="E151" s="13" t="s">
        <v>77</v>
      </c>
      <c r="F151" s="12">
        <v>2020</v>
      </c>
      <c r="G151" s="16">
        <v>216400</v>
      </c>
      <c r="H151" s="14">
        <v>108000</v>
      </c>
      <c r="I151" s="15"/>
      <c r="J151" s="16">
        <v>108000</v>
      </c>
      <c r="K151" s="10">
        <f t="shared" si="7"/>
        <v>0.49907578558225507</v>
      </c>
      <c r="L151" s="17"/>
      <c r="M151" s="88"/>
    </row>
    <row r="152" spans="1:13" ht="16.5" customHeight="1" x14ac:dyDescent="0.25">
      <c r="A152" s="112">
        <v>150</v>
      </c>
      <c r="B152" s="6">
        <v>4</v>
      </c>
      <c r="C152" s="7" t="s">
        <v>270</v>
      </c>
      <c r="D152" s="5" t="s">
        <v>271</v>
      </c>
      <c r="E152" s="5" t="s">
        <v>272</v>
      </c>
      <c r="F152" s="8">
        <v>2020</v>
      </c>
      <c r="G152" s="67">
        <v>170500</v>
      </c>
      <c r="H152" s="18">
        <v>83000</v>
      </c>
      <c r="I152" s="9"/>
      <c r="J152" s="9">
        <v>83000</v>
      </c>
      <c r="K152" s="10">
        <f t="shared" si="7"/>
        <v>0.48680351906158359</v>
      </c>
      <c r="L152" s="5"/>
      <c r="M152" s="88"/>
    </row>
    <row r="153" spans="1:13" ht="16.5" customHeight="1" x14ac:dyDescent="0.25">
      <c r="A153" s="112">
        <v>151</v>
      </c>
      <c r="B153" s="6">
        <v>4</v>
      </c>
      <c r="C153" s="7" t="s">
        <v>273</v>
      </c>
      <c r="D153" s="5" t="s">
        <v>271</v>
      </c>
      <c r="E153" s="5" t="s">
        <v>274</v>
      </c>
      <c r="F153" s="8">
        <v>2020</v>
      </c>
      <c r="G153" s="67">
        <v>108500</v>
      </c>
      <c r="H153" s="18">
        <v>52000</v>
      </c>
      <c r="I153" s="9"/>
      <c r="J153" s="9">
        <v>52000</v>
      </c>
      <c r="K153" s="10">
        <f t="shared" si="7"/>
        <v>0.47926267281105989</v>
      </c>
      <c r="L153" s="5"/>
      <c r="M153" s="88"/>
    </row>
    <row r="154" spans="1:13" ht="16.5" customHeight="1" x14ac:dyDescent="0.25">
      <c r="A154" s="112">
        <v>152</v>
      </c>
      <c r="B154" s="6" t="s">
        <v>321</v>
      </c>
      <c r="C154" s="7" t="s">
        <v>330</v>
      </c>
      <c r="D154" s="5" t="s">
        <v>271</v>
      </c>
      <c r="E154" s="5" t="s">
        <v>331</v>
      </c>
      <c r="F154" s="8">
        <v>2020</v>
      </c>
      <c r="G154" s="67">
        <v>153000</v>
      </c>
      <c r="H154" s="18">
        <v>74000</v>
      </c>
      <c r="I154" s="9"/>
      <c r="J154" s="9">
        <v>74000</v>
      </c>
      <c r="K154" s="10">
        <f t="shared" si="7"/>
        <v>0.48366013071895425</v>
      </c>
      <c r="L154" s="5"/>
      <c r="M154" s="88"/>
    </row>
    <row r="155" spans="1:13" ht="16.5" customHeight="1" x14ac:dyDescent="0.25">
      <c r="A155" s="112">
        <v>153</v>
      </c>
      <c r="B155" s="12">
        <v>2</v>
      </c>
      <c r="C155" s="7" t="s">
        <v>78</v>
      </c>
      <c r="D155" s="13" t="s">
        <v>168</v>
      </c>
      <c r="E155" s="13" t="s">
        <v>79</v>
      </c>
      <c r="F155" s="12">
        <v>2020</v>
      </c>
      <c r="G155" s="16">
        <v>376500</v>
      </c>
      <c r="H155" s="14">
        <v>120000</v>
      </c>
      <c r="I155" s="15"/>
      <c r="J155" s="16">
        <v>120000</v>
      </c>
      <c r="K155" s="10">
        <f t="shared" si="7"/>
        <v>0.31872509960159362</v>
      </c>
      <c r="L155" s="17"/>
      <c r="M155" s="88"/>
    </row>
    <row r="156" spans="1:13" ht="16.5" customHeight="1" x14ac:dyDescent="0.25">
      <c r="A156" s="112">
        <v>154</v>
      </c>
      <c r="B156" s="12">
        <v>1</v>
      </c>
      <c r="C156" s="7" t="s">
        <v>42</v>
      </c>
      <c r="D156" s="13" t="s">
        <v>155</v>
      </c>
      <c r="E156" s="13"/>
      <c r="F156" s="12">
        <v>2020</v>
      </c>
      <c r="G156" s="16">
        <v>167080</v>
      </c>
      <c r="H156" s="14">
        <v>80000</v>
      </c>
      <c r="I156" s="15"/>
      <c r="J156" s="16">
        <v>80000</v>
      </c>
      <c r="K156" s="10">
        <f t="shared" si="7"/>
        <v>0.47881254488867608</v>
      </c>
      <c r="L156" s="17"/>
      <c r="M156" s="88"/>
    </row>
    <row r="157" spans="1:13" ht="16.5" customHeight="1" x14ac:dyDescent="0.25">
      <c r="A157" s="112">
        <v>155</v>
      </c>
      <c r="B157" s="6">
        <v>4</v>
      </c>
      <c r="C157" s="7" t="s">
        <v>275</v>
      </c>
      <c r="D157" s="5" t="s">
        <v>155</v>
      </c>
      <c r="E157" s="5" t="s">
        <v>276</v>
      </c>
      <c r="F157" s="8">
        <v>2020</v>
      </c>
      <c r="G157" s="67">
        <v>337220</v>
      </c>
      <c r="H157" s="18">
        <v>160000</v>
      </c>
      <c r="I157" s="9"/>
      <c r="J157" s="9">
        <v>160000</v>
      </c>
      <c r="K157" s="10">
        <f t="shared" si="7"/>
        <v>0.47446770654172349</v>
      </c>
      <c r="L157" s="5"/>
      <c r="M157" s="88"/>
    </row>
    <row r="158" spans="1:13" ht="16.5" customHeight="1" x14ac:dyDescent="0.25">
      <c r="A158" s="112">
        <v>156</v>
      </c>
      <c r="B158" s="6">
        <v>4</v>
      </c>
      <c r="C158" s="7" t="s">
        <v>277</v>
      </c>
      <c r="D158" s="5" t="s">
        <v>155</v>
      </c>
      <c r="E158" s="5" t="s">
        <v>278</v>
      </c>
      <c r="F158" s="8">
        <v>2020</v>
      </c>
      <c r="G158" s="67">
        <v>197570</v>
      </c>
      <c r="H158" s="18">
        <v>98000</v>
      </c>
      <c r="I158" s="9"/>
      <c r="J158" s="9">
        <v>98000</v>
      </c>
      <c r="K158" s="10">
        <f t="shared" si="7"/>
        <v>0.49602672470516779</v>
      </c>
      <c r="L158" s="5"/>
      <c r="M158" s="88"/>
    </row>
    <row r="159" spans="1:13" ht="16.5" customHeight="1" x14ac:dyDescent="0.25">
      <c r="A159" s="112">
        <v>157</v>
      </c>
      <c r="B159" s="6">
        <v>4</v>
      </c>
      <c r="C159" s="7" t="s">
        <v>279</v>
      </c>
      <c r="D159" s="5" t="s">
        <v>155</v>
      </c>
      <c r="E159" s="5"/>
      <c r="F159" s="8">
        <v>2020</v>
      </c>
      <c r="G159" s="67">
        <v>310180</v>
      </c>
      <c r="H159" s="18">
        <v>150000</v>
      </c>
      <c r="I159" s="9"/>
      <c r="J159" s="9">
        <v>150000</v>
      </c>
      <c r="K159" s="10">
        <f t="shared" si="7"/>
        <v>0.48359017344767552</v>
      </c>
      <c r="L159" s="5"/>
      <c r="M159" s="88"/>
    </row>
    <row r="160" spans="1:13" ht="31.5" customHeight="1" x14ac:dyDescent="0.25">
      <c r="A160" s="112">
        <v>158</v>
      </c>
      <c r="B160" s="8">
        <v>6</v>
      </c>
      <c r="C160" s="7" t="s">
        <v>426</v>
      </c>
      <c r="D160" s="5" t="s">
        <v>155</v>
      </c>
      <c r="E160" s="5" t="s">
        <v>427</v>
      </c>
      <c r="F160" s="8">
        <v>2020</v>
      </c>
      <c r="G160" s="67">
        <v>204740</v>
      </c>
      <c r="H160" s="18">
        <v>100000</v>
      </c>
      <c r="I160" s="9"/>
      <c r="J160" s="9">
        <v>100000</v>
      </c>
      <c r="K160" s="10">
        <f t="shared" si="7"/>
        <v>0.48842434306925858</v>
      </c>
      <c r="L160" s="13"/>
      <c r="M160" s="88"/>
    </row>
    <row r="161" spans="1:13" ht="16.5" customHeight="1" x14ac:dyDescent="0.25">
      <c r="A161" s="112">
        <v>159</v>
      </c>
      <c r="B161" s="8">
        <v>7</v>
      </c>
      <c r="C161" s="7" t="s">
        <v>465</v>
      </c>
      <c r="D161" s="5" t="s">
        <v>155</v>
      </c>
      <c r="E161" s="5" t="s">
        <v>466</v>
      </c>
      <c r="F161" s="8">
        <v>2020</v>
      </c>
      <c r="G161" s="67">
        <v>304380</v>
      </c>
      <c r="H161" s="18">
        <v>150000</v>
      </c>
      <c r="I161" s="9"/>
      <c r="J161" s="9">
        <v>150000</v>
      </c>
      <c r="K161" s="10">
        <f t="shared" si="7"/>
        <v>0.49280504632367433</v>
      </c>
      <c r="L161" s="13"/>
      <c r="M161" s="88"/>
    </row>
    <row r="162" spans="1:13" ht="16.5" customHeight="1" x14ac:dyDescent="0.25">
      <c r="A162" s="112">
        <v>160</v>
      </c>
      <c r="B162" s="12">
        <v>1</v>
      </c>
      <c r="C162" s="7" t="s">
        <v>12</v>
      </c>
      <c r="D162" s="13" t="s">
        <v>146</v>
      </c>
      <c r="E162" s="13" t="s">
        <v>13</v>
      </c>
      <c r="F162" s="12">
        <v>2020</v>
      </c>
      <c r="G162" s="16">
        <v>69100</v>
      </c>
      <c r="H162" s="14">
        <v>28000</v>
      </c>
      <c r="I162" s="15"/>
      <c r="J162" s="16">
        <v>28000</v>
      </c>
      <c r="K162" s="10">
        <f t="shared" si="7"/>
        <v>0.40520984081041966</v>
      </c>
      <c r="L162" s="17"/>
      <c r="M162" s="88"/>
    </row>
    <row r="163" spans="1:13" ht="16.5" customHeight="1" x14ac:dyDescent="0.25">
      <c r="A163" s="112">
        <v>161</v>
      </c>
      <c r="B163" s="12">
        <v>1</v>
      </c>
      <c r="C163" s="7" t="s">
        <v>14</v>
      </c>
      <c r="D163" s="13" t="s">
        <v>146</v>
      </c>
      <c r="E163" s="13" t="s">
        <v>13</v>
      </c>
      <c r="F163" s="12">
        <v>2020</v>
      </c>
      <c r="G163" s="16">
        <v>71200</v>
      </c>
      <c r="H163" s="14">
        <v>30000</v>
      </c>
      <c r="I163" s="15"/>
      <c r="J163" s="16">
        <v>30000</v>
      </c>
      <c r="K163" s="10">
        <f t="shared" si="7"/>
        <v>0.42134831460674155</v>
      </c>
      <c r="L163" s="17"/>
      <c r="M163" s="88"/>
    </row>
    <row r="164" spans="1:13" ht="16.5" customHeight="1" x14ac:dyDescent="0.25">
      <c r="A164" s="112">
        <v>162</v>
      </c>
      <c r="B164" s="12">
        <v>1</v>
      </c>
      <c r="C164" s="7" t="s">
        <v>61</v>
      </c>
      <c r="D164" s="13" t="s">
        <v>162</v>
      </c>
      <c r="E164" s="13"/>
      <c r="F164" s="12">
        <v>2020</v>
      </c>
      <c r="G164" s="16">
        <v>69000</v>
      </c>
      <c r="H164" s="14">
        <v>30500</v>
      </c>
      <c r="I164" s="15"/>
      <c r="J164" s="16">
        <v>30000</v>
      </c>
      <c r="K164" s="10">
        <f t="shared" si="7"/>
        <v>0.43478260869565216</v>
      </c>
      <c r="L164" s="17"/>
      <c r="M164" s="88"/>
    </row>
    <row r="165" spans="1:13" ht="16.5" customHeight="1" x14ac:dyDescent="0.25">
      <c r="A165" s="112">
        <v>163</v>
      </c>
      <c r="B165" s="6">
        <v>4</v>
      </c>
      <c r="C165" s="7" t="s">
        <v>280</v>
      </c>
      <c r="D165" s="5" t="s">
        <v>281</v>
      </c>
      <c r="E165" s="5" t="s">
        <v>282</v>
      </c>
      <c r="F165" s="8">
        <v>2020</v>
      </c>
      <c r="G165" s="67">
        <v>218100</v>
      </c>
      <c r="H165" s="18">
        <v>95000</v>
      </c>
      <c r="I165" s="9"/>
      <c r="J165" s="9">
        <v>95000</v>
      </c>
      <c r="K165" s="10">
        <f t="shared" si="7"/>
        <v>0.43558000917010548</v>
      </c>
      <c r="L165" s="5"/>
      <c r="M165" s="88"/>
    </row>
    <row r="166" spans="1:13" ht="16.5" customHeight="1" x14ac:dyDescent="0.25">
      <c r="A166" s="112">
        <v>164</v>
      </c>
      <c r="B166" s="6">
        <v>4</v>
      </c>
      <c r="C166" s="7" t="s">
        <v>283</v>
      </c>
      <c r="D166" s="5" t="s">
        <v>281</v>
      </c>
      <c r="E166" s="5" t="s">
        <v>284</v>
      </c>
      <c r="F166" s="8">
        <v>2020</v>
      </c>
      <c r="G166" s="67">
        <v>212200</v>
      </c>
      <c r="H166" s="18">
        <v>95000</v>
      </c>
      <c r="I166" s="9"/>
      <c r="J166" s="9">
        <v>95000</v>
      </c>
      <c r="K166" s="10">
        <f t="shared" si="7"/>
        <v>0.44769085768143263</v>
      </c>
      <c r="L166" s="5"/>
      <c r="M166" s="88"/>
    </row>
    <row r="167" spans="1:13" ht="16.5" customHeight="1" x14ac:dyDescent="0.25">
      <c r="A167" s="112">
        <v>165</v>
      </c>
      <c r="B167" s="6">
        <v>4</v>
      </c>
      <c r="C167" s="7" t="s">
        <v>285</v>
      </c>
      <c r="D167" s="5" t="s">
        <v>281</v>
      </c>
      <c r="E167" s="5" t="s">
        <v>286</v>
      </c>
      <c r="F167" s="8">
        <v>2020</v>
      </c>
      <c r="G167" s="67">
        <v>364598</v>
      </c>
      <c r="H167" s="18">
        <v>140000</v>
      </c>
      <c r="I167" s="9"/>
      <c r="J167" s="9">
        <v>140000</v>
      </c>
      <c r="K167" s="10">
        <f t="shared" si="7"/>
        <v>0.38398455284998823</v>
      </c>
      <c r="L167" s="5"/>
      <c r="M167" s="88"/>
    </row>
    <row r="168" spans="1:13" ht="16.5" customHeight="1" x14ac:dyDescent="0.25">
      <c r="A168" s="112">
        <v>166</v>
      </c>
      <c r="B168" s="12">
        <v>2</v>
      </c>
      <c r="C168" s="7" t="s">
        <v>80</v>
      </c>
      <c r="D168" s="13" t="s">
        <v>169</v>
      </c>
      <c r="E168" s="13"/>
      <c r="F168" s="12">
        <v>2020</v>
      </c>
      <c r="G168" s="16">
        <v>82550</v>
      </c>
      <c r="H168" s="14">
        <v>40000</v>
      </c>
      <c r="I168" s="15"/>
      <c r="J168" s="16">
        <v>40000</v>
      </c>
      <c r="K168" s="10">
        <f t="shared" si="7"/>
        <v>0.48455481526347666</v>
      </c>
      <c r="L168" s="17"/>
      <c r="M168" s="88"/>
    </row>
    <row r="169" spans="1:13" ht="16.5" customHeight="1" x14ac:dyDescent="0.25">
      <c r="A169" s="112">
        <v>167</v>
      </c>
      <c r="B169" s="12">
        <v>2</v>
      </c>
      <c r="C169" s="7" t="s">
        <v>81</v>
      </c>
      <c r="D169" s="13" t="s">
        <v>170</v>
      </c>
      <c r="E169" s="13"/>
      <c r="F169" s="12">
        <v>2020</v>
      </c>
      <c r="G169" s="16">
        <v>86655</v>
      </c>
      <c r="H169" s="14">
        <v>50000</v>
      </c>
      <c r="I169" s="15"/>
      <c r="J169" s="16">
        <v>50000</v>
      </c>
      <c r="K169" s="10"/>
      <c r="L169" s="73">
        <v>0.57700075010097518</v>
      </c>
      <c r="M169" s="88"/>
    </row>
    <row r="170" spans="1:13" ht="16.5" customHeight="1" x14ac:dyDescent="0.25">
      <c r="A170" s="112">
        <v>168</v>
      </c>
      <c r="B170" s="12">
        <v>2</v>
      </c>
      <c r="C170" s="7" t="s">
        <v>82</v>
      </c>
      <c r="D170" s="13" t="s">
        <v>170</v>
      </c>
      <c r="E170" s="13"/>
      <c r="F170" s="12">
        <v>2020</v>
      </c>
      <c r="G170" s="16">
        <v>85230</v>
      </c>
      <c r="H170" s="14">
        <v>50000</v>
      </c>
      <c r="I170" s="15"/>
      <c r="J170" s="16">
        <v>50000</v>
      </c>
      <c r="K170" s="10"/>
      <c r="L170" s="73">
        <v>0.5866478939340608</v>
      </c>
      <c r="M170" s="88"/>
    </row>
    <row r="171" spans="1:13" ht="16.5" customHeight="1" x14ac:dyDescent="0.25">
      <c r="A171" s="112">
        <v>169</v>
      </c>
      <c r="B171" s="8">
        <v>6</v>
      </c>
      <c r="C171" s="7" t="s">
        <v>428</v>
      </c>
      <c r="D171" s="5" t="s">
        <v>430</v>
      </c>
      <c r="E171" s="5" t="s">
        <v>429</v>
      </c>
      <c r="F171" s="8">
        <v>2020</v>
      </c>
      <c r="G171" s="67">
        <v>237500</v>
      </c>
      <c r="H171" s="18">
        <v>85000</v>
      </c>
      <c r="I171" s="9"/>
      <c r="J171" s="9">
        <v>85000</v>
      </c>
      <c r="K171" s="10">
        <f t="shared" ref="K171:K189" si="8">SUM(J171/G171)</f>
        <v>0.35789473684210527</v>
      </c>
      <c r="L171" s="13"/>
      <c r="M171" s="88"/>
    </row>
    <row r="172" spans="1:13" ht="16.5" customHeight="1" x14ac:dyDescent="0.25">
      <c r="A172" s="112">
        <v>170</v>
      </c>
      <c r="B172" s="6">
        <v>4</v>
      </c>
      <c r="C172" s="7" t="s">
        <v>287</v>
      </c>
      <c r="D172" s="5" t="s">
        <v>288</v>
      </c>
      <c r="E172" s="5" t="s">
        <v>289</v>
      </c>
      <c r="F172" s="8">
        <v>2020</v>
      </c>
      <c r="G172" s="67">
        <v>165800</v>
      </c>
      <c r="H172" s="18">
        <v>40000</v>
      </c>
      <c r="I172" s="9"/>
      <c r="J172" s="9">
        <v>40000</v>
      </c>
      <c r="K172" s="10">
        <f t="shared" si="8"/>
        <v>0.24125452352231605</v>
      </c>
      <c r="L172" s="5"/>
      <c r="M172" s="88"/>
    </row>
    <row r="173" spans="1:13" ht="16.5" customHeight="1" x14ac:dyDescent="0.25">
      <c r="A173" s="112">
        <v>171</v>
      </c>
      <c r="B173" s="12">
        <v>1</v>
      </c>
      <c r="C173" s="7" t="s">
        <v>15</v>
      </c>
      <c r="D173" s="13" t="s">
        <v>147</v>
      </c>
      <c r="E173" s="13"/>
      <c r="F173" s="12">
        <v>2020</v>
      </c>
      <c r="G173" s="16">
        <v>79130</v>
      </c>
      <c r="H173" s="14">
        <v>39000</v>
      </c>
      <c r="I173" s="15"/>
      <c r="J173" s="16">
        <v>39000</v>
      </c>
      <c r="K173" s="10">
        <f t="shared" si="8"/>
        <v>0.49285985087830153</v>
      </c>
      <c r="L173" s="17"/>
      <c r="M173" s="88"/>
    </row>
    <row r="174" spans="1:13" ht="16.5" customHeight="1" x14ac:dyDescent="0.25">
      <c r="A174" s="112">
        <v>172</v>
      </c>
      <c r="B174" s="12">
        <v>1</v>
      </c>
      <c r="C174" s="7" t="s">
        <v>16</v>
      </c>
      <c r="D174" s="13" t="s">
        <v>147</v>
      </c>
      <c r="E174" s="13"/>
      <c r="F174" s="12">
        <v>2020</v>
      </c>
      <c r="G174" s="16">
        <v>79130</v>
      </c>
      <c r="H174" s="14">
        <v>39000</v>
      </c>
      <c r="I174" s="15"/>
      <c r="J174" s="16">
        <v>39000</v>
      </c>
      <c r="K174" s="10">
        <f t="shared" si="8"/>
        <v>0.49285985087830153</v>
      </c>
      <c r="L174" s="17"/>
      <c r="M174" s="88"/>
    </row>
    <row r="175" spans="1:13" ht="16.5" customHeight="1" x14ac:dyDescent="0.25">
      <c r="A175" s="112">
        <v>173</v>
      </c>
      <c r="B175" s="12">
        <v>1</v>
      </c>
      <c r="C175" s="7" t="s">
        <v>17</v>
      </c>
      <c r="D175" s="13" t="s">
        <v>147</v>
      </c>
      <c r="E175" s="13" t="s">
        <v>18</v>
      </c>
      <c r="F175" s="12">
        <v>2020</v>
      </c>
      <c r="G175" s="16">
        <v>107215</v>
      </c>
      <c r="H175" s="14">
        <v>53000</v>
      </c>
      <c r="I175" s="15"/>
      <c r="J175" s="16">
        <v>53000</v>
      </c>
      <c r="K175" s="10">
        <f t="shared" si="8"/>
        <v>0.49433381523107772</v>
      </c>
      <c r="L175" s="17"/>
      <c r="M175" s="88"/>
    </row>
    <row r="176" spans="1:13" ht="16.5" customHeight="1" x14ac:dyDescent="0.25">
      <c r="A176" s="112">
        <v>174</v>
      </c>
      <c r="B176" s="12">
        <v>1</v>
      </c>
      <c r="C176" s="7" t="s">
        <v>43</v>
      </c>
      <c r="D176" s="13" t="s">
        <v>147</v>
      </c>
      <c r="E176" s="13"/>
      <c r="F176" s="12">
        <v>2020</v>
      </c>
      <c r="G176" s="16">
        <v>128037</v>
      </c>
      <c r="H176" s="14">
        <v>64000</v>
      </c>
      <c r="I176" s="15"/>
      <c r="J176" s="16">
        <v>64000</v>
      </c>
      <c r="K176" s="10">
        <f t="shared" si="8"/>
        <v>0.49985551051649135</v>
      </c>
      <c r="L176" s="17"/>
      <c r="M176" s="88"/>
    </row>
    <row r="177" spans="1:13" ht="16.5" customHeight="1" x14ac:dyDescent="0.25">
      <c r="A177" s="112">
        <v>175</v>
      </c>
      <c r="B177" s="12">
        <v>1</v>
      </c>
      <c r="C177" s="7" t="s">
        <v>44</v>
      </c>
      <c r="D177" s="13" t="s">
        <v>147</v>
      </c>
      <c r="E177" s="13" t="s">
        <v>45</v>
      </c>
      <c r="F177" s="12">
        <v>2020</v>
      </c>
      <c r="G177" s="16">
        <v>122395</v>
      </c>
      <c r="H177" s="14">
        <v>51000</v>
      </c>
      <c r="I177" s="15"/>
      <c r="J177" s="16">
        <v>51000</v>
      </c>
      <c r="K177" s="10">
        <f t="shared" si="8"/>
        <v>0.41668368805915273</v>
      </c>
      <c r="L177" s="17"/>
      <c r="M177" s="88"/>
    </row>
    <row r="178" spans="1:13" ht="16.5" customHeight="1" x14ac:dyDescent="0.25">
      <c r="A178" s="112">
        <v>176</v>
      </c>
      <c r="B178" s="6">
        <v>4</v>
      </c>
      <c r="C178" s="7" t="s">
        <v>290</v>
      </c>
      <c r="D178" s="5" t="s">
        <v>147</v>
      </c>
      <c r="E178" s="5" t="s">
        <v>291</v>
      </c>
      <c r="F178" s="8">
        <v>2020</v>
      </c>
      <c r="G178" s="67">
        <v>123315</v>
      </c>
      <c r="H178" s="18">
        <v>60000</v>
      </c>
      <c r="I178" s="9"/>
      <c r="J178" s="9">
        <v>60000</v>
      </c>
      <c r="K178" s="10">
        <f t="shared" si="8"/>
        <v>0.48655881279649676</v>
      </c>
      <c r="L178" s="5"/>
      <c r="M178" s="88"/>
    </row>
    <row r="179" spans="1:13" ht="16.5" customHeight="1" x14ac:dyDescent="0.25">
      <c r="A179" s="112">
        <v>177</v>
      </c>
      <c r="B179" s="6">
        <v>4</v>
      </c>
      <c r="C179" s="7" t="s">
        <v>292</v>
      </c>
      <c r="D179" s="5" t="s">
        <v>147</v>
      </c>
      <c r="E179" s="5" t="s">
        <v>293</v>
      </c>
      <c r="F179" s="8">
        <v>2020</v>
      </c>
      <c r="G179" s="67">
        <v>112215</v>
      </c>
      <c r="H179" s="18">
        <v>56000</v>
      </c>
      <c r="I179" s="9"/>
      <c r="J179" s="9">
        <v>56000</v>
      </c>
      <c r="K179" s="10">
        <f t="shared" si="8"/>
        <v>0.49904201755558525</v>
      </c>
      <c r="L179" s="5"/>
      <c r="M179" s="88"/>
    </row>
    <row r="180" spans="1:13" ht="16.5" customHeight="1" x14ac:dyDescent="0.25">
      <c r="A180" s="112">
        <v>178</v>
      </c>
      <c r="B180" s="6">
        <v>4</v>
      </c>
      <c r="C180" s="7" t="s">
        <v>294</v>
      </c>
      <c r="D180" s="5" t="s">
        <v>147</v>
      </c>
      <c r="E180" s="5" t="s">
        <v>295</v>
      </c>
      <c r="F180" s="8">
        <v>2020</v>
      </c>
      <c r="G180" s="67">
        <v>98475</v>
      </c>
      <c r="H180" s="18">
        <v>49000</v>
      </c>
      <c r="I180" s="9"/>
      <c r="J180" s="9">
        <v>49000</v>
      </c>
      <c r="K180" s="10">
        <f t="shared" si="8"/>
        <v>0.4975882203604976</v>
      </c>
      <c r="L180" s="5"/>
      <c r="M180" s="88"/>
    </row>
    <row r="181" spans="1:13" ht="31.5" customHeight="1" x14ac:dyDescent="0.25">
      <c r="A181" s="112">
        <v>179</v>
      </c>
      <c r="B181" s="12">
        <v>3</v>
      </c>
      <c r="C181" s="7" t="s">
        <v>97</v>
      </c>
      <c r="D181" s="13" t="s">
        <v>484</v>
      </c>
      <c r="E181" s="5" t="s">
        <v>185</v>
      </c>
      <c r="F181" s="12">
        <v>2020</v>
      </c>
      <c r="G181" s="16">
        <v>200500</v>
      </c>
      <c r="H181" s="14">
        <v>70000</v>
      </c>
      <c r="I181" s="15"/>
      <c r="J181" s="16">
        <v>70000</v>
      </c>
      <c r="K181" s="10">
        <f t="shared" si="8"/>
        <v>0.3491271820448878</v>
      </c>
      <c r="L181" s="17"/>
      <c r="M181" s="88"/>
    </row>
    <row r="182" spans="1:13" ht="16.5" customHeight="1" x14ac:dyDescent="0.25">
      <c r="A182" s="112">
        <v>180</v>
      </c>
      <c r="B182" s="12">
        <v>1</v>
      </c>
      <c r="C182" s="7" t="s">
        <v>46</v>
      </c>
      <c r="D182" s="13" t="s">
        <v>156</v>
      </c>
      <c r="E182" s="13"/>
      <c r="F182" s="12">
        <v>2020</v>
      </c>
      <c r="G182" s="16">
        <v>144550</v>
      </c>
      <c r="H182" s="14">
        <v>63000</v>
      </c>
      <c r="I182" s="15"/>
      <c r="J182" s="16">
        <v>63000</v>
      </c>
      <c r="K182" s="10">
        <f t="shared" si="8"/>
        <v>0.43583535108958837</v>
      </c>
      <c r="L182" s="17"/>
      <c r="M182" s="88"/>
    </row>
    <row r="183" spans="1:13" ht="16.5" customHeight="1" x14ac:dyDescent="0.25">
      <c r="A183" s="112">
        <v>181</v>
      </c>
      <c r="B183" s="12">
        <v>1</v>
      </c>
      <c r="C183" s="7" t="s">
        <v>47</v>
      </c>
      <c r="D183" s="13" t="s">
        <v>156</v>
      </c>
      <c r="E183" s="13" t="s">
        <v>48</v>
      </c>
      <c r="F183" s="12">
        <v>2020</v>
      </c>
      <c r="G183" s="16">
        <v>134400</v>
      </c>
      <c r="H183" s="14">
        <v>50000</v>
      </c>
      <c r="I183" s="15"/>
      <c r="J183" s="16">
        <v>50000</v>
      </c>
      <c r="K183" s="10">
        <f t="shared" si="8"/>
        <v>0.37202380952380953</v>
      </c>
      <c r="L183" s="17"/>
      <c r="M183" s="88"/>
    </row>
    <row r="184" spans="1:13" ht="16.5" customHeight="1" x14ac:dyDescent="0.25">
      <c r="A184" s="112">
        <v>182</v>
      </c>
      <c r="B184" s="12">
        <v>1</v>
      </c>
      <c r="C184" s="7" t="s">
        <v>49</v>
      </c>
      <c r="D184" s="13" t="s">
        <v>156</v>
      </c>
      <c r="E184" s="13"/>
      <c r="F184" s="12">
        <v>2020</v>
      </c>
      <c r="G184" s="16">
        <v>137000</v>
      </c>
      <c r="H184" s="14">
        <v>56000</v>
      </c>
      <c r="I184" s="15"/>
      <c r="J184" s="16">
        <v>56000</v>
      </c>
      <c r="K184" s="10">
        <f t="shared" si="8"/>
        <v>0.40875912408759124</v>
      </c>
      <c r="L184" s="17"/>
      <c r="M184" s="88"/>
    </row>
    <row r="185" spans="1:13" ht="16.5" customHeight="1" x14ac:dyDescent="0.25">
      <c r="A185" s="112">
        <v>183</v>
      </c>
      <c r="B185" s="6" t="s">
        <v>321</v>
      </c>
      <c r="C185" s="7" t="s">
        <v>332</v>
      </c>
      <c r="D185" s="5" t="s">
        <v>156</v>
      </c>
      <c r="E185" s="5" t="s">
        <v>333</v>
      </c>
      <c r="F185" s="8">
        <v>2020</v>
      </c>
      <c r="G185" s="67">
        <v>208750</v>
      </c>
      <c r="H185" s="18">
        <v>72000</v>
      </c>
      <c r="I185" s="9"/>
      <c r="J185" s="9">
        <v>72000</v>
      </c>
      <c r="K185" s="10">
        <f t="shared" si="8"/>
        <v>0.34491017964071857</v>
      </c>
      <c r="L185" s="5"/>
      <c r="M185" s="88"/>
    </row>
    <row r="186" spans="1:13" ht="16.5" customHeight="1" x14ac:dyDescent="0.25">
      <c r="A186" s="112">
        <v>184</v>
      </c>
      <c r="B186" s="12">
        <v>2</v>
      </c>
      <c r="C186" s="7" t="s">
        <v>83</v>
      </c>
      <c r="D186" s="13" t="s">
        <v>171</v>
      </c>
      <c r="E186" s="13"/>
      <c r="F186" s="12">
        <v>2020</v>
      </c>
      <c r="G186" s="16">
        <v>164700</v>
      </c>
      <c r="H186" s="14">
        <v>65000</v>
      </c>
      <c r="I186" s="15"/>
      <c r="J186" s="16">
        <v>65000</v>
      </c>
      <c r="K186" s="10">
        <f t="shared" si="8"/>
        <v>0.3946569520340012</v>
      </c>
      <c r="L186" s="17"/>
      <c r="M186" s="88"/>
    </row>
    <row r="187" spans="1:13" ht="33" customHeight="1" x14ac:dyDescent="0.25">
      <c r="A187" s="112">
        <v>185</v>
      </c>
      <c r="B187" s="12">
        <v>2</v>
      </c>
      <c r="C187" s="7" t="s">
        <v>84</v>
      </c>
      <c r="D187" s="13" t="s">
        <v>171</v>
      </c>
      <c r="E187" s="13"/>
      <c r="F187" s="12">
        <v>2020</v>
      </c>
      <c r="G187" s="16">
        <v>198310</v>
      </c>
      <c r="H187" s="14">
        <v>80000</v>
      </c>
      <c r="I187" s="15"/>
      <c r="J187" s="16">
        <v>80000</v>
      </c>
      <c r="K187" s="10">
        <f t="shared" si="8"/>
        <v>0.40340880439715598</v>
      </c>
      <c r="L187" s="17"/>
      <c r="M187" s="88"/>
    </row>
    <row r="188" spans="1:13" ht="16.5" customHeight="1" x14ac:dyDescent="0.25">
      <c r="A188" s="112">
        <v>186</v>
      </c>
      <c r="B188" s="12">
        <v>2</v>
      </c>
      <c r="C188" s="7" t="s">
        <v>85</v>
      </c>
      <c r="D188" s="13" t="s">
        <v>171</v>
      </c>
      <c r="E188" s="13"/>
      <c r="F188" s="12">
        <v>2020</v>
      </c>
      <c r="G188" s="16">
        <v>176150</v>
      </c>
      <c r="H188" s="14">
        <v>75000</v>
      </c>
      <c r="I188" s="15"/>
      <c r="J188" s="16">
        <v>75000</v>
      </c>
      <c r="K188" s="10">
        <f t="shared" si="8"/>
        <v>0.42577348850411584</v>
      </c>
      <c r="L188" s="17"/>
      <c r="M188" s="88"/>
    </row>
    <row r="189" spans="1:13" ht="16.5" customHeight="1" x14ac:dyDescent="0.25">
      <c r="A189" s="112">
        <v>187</v>
      </c>
      <c r="B189" s="12">
        <v>1</v>
      </c>
      <c r="C189" s="7" t="s">
        <v>1</v>
      </c>
      <c r="D189" s="13" t="s">
        <v>140</v>
      </c>
      <c r="E189" s="13"/>
      <c r="F189" s="12">
        <v>2020</v>
      </c>
      <c r="G189" s="16">
        <v>85500</v>
      </c>
      <c r="H189" s="14">
        <v>40000</v>
      </c>
      <c r="I189" s="15"/>
      <c r="J189" s="16">
        <v>37000</v>
      </c>
      <c r="K189" s="10">
        <f t="shared" si="8"/>
        <v>0.43274853801169588</v>
      </c>
      <c r="L189" s="17"/>
      <c r="M189" s="88"/>
    </row>
    <row r="190" spans="1:13" ht="16.5" customHeight="1" x14ac:dyDescent="0.25">
      <c r="A190" s="112">
        <v>188</v>
      </c>
      <c r="B190" s="6">
        <v>4</v>
      </c>
      <c r="C190" s="7" t="s">
        <v>296</v>
      </c>
      <c r="D190" s="5" t="s">
        <v>297</v>
      </c>
      <c r="E190" s="5" t="s">
        <v>298</v>
      </c>
      <c r="F190" s="8">
        <v>2020</v>
      </c>
      <c r="G190" s="67">
        <v>144000</v>
      </c>
      <c r="H190" s="18">
        <v>96000</v>
      </c>
      <c r="I190" s="9"/>
      <c r="J190" s="9">
        <v>96000</v>
      </c>
      <c r="K190" s="11"/>
      <c r="L190" s="42">
        <f>SUM(J190/G190)</f>
        <v>0.66666666666666663</v>
      </c>
      <c r="M190" s="88"/>
    </row>
    <row r="191" spans="1:13" ht="16.5" customHeight="1" x14ac:dyDescent="0.25">
      <c r="A191" s="112">
        <v>189</v>
      </c>
      <c r="B191" s="12">
        <v>1</v>
      </c>
      <c r="C191" s="7" t="s">
        <v>51</v>
      </c>
      <c r="D191" s="5" t="s">
        <v>297</v>
      </c>
      <c r="E191" s="13"/>
      <c r="F191" s="12">
        <v>2020</v>
      </c>
      <c r="G191" s="16">
        <v>98000</v>
      </c>
      <c r="H191" s="14">
        <v>62000</v>
      </c>
      <c r="I191" s="15"/>
      <c r="J191" s="16">
        <v>49000</v>
      </c>
      <c r="K191" s="10">
        <f t="shared" ref="K191:K196" si="9">SUM(J191/G191)</f>
        <v>0.5</v>
      </c>
      <c r="L191" s="17"/>
      <c r="M191" s="88"/>
    </row>
    <row r="192" spans="1:13" ht="16.5" customHeight="1" x14ac:dyDescent="0.25">
      <c r="A192" s="112">
        <v>190</v>
      </c>
      <c r="B192" s="12">
        <v>1</v>
      </c>
      <c r="C192" s="7" t="s">
        <v>55</v>
      </c>
      <c r="D192" s="13" t="s">
        <v>160</v>
      </c>
      <c r="E192" s="13"/>
      <c r="F192" s="12">
        <v>2020</v>
      </c>
      <c r="G192" s="16">
        <v>196000</v>
      </c>
      <c r="H192" s="14">
        <v>77500</v>
      </c>
      <c r="I192" s="15"/>
      <c r="J192" s="16">
        <v>75500</v>
      </c>
      <c r="K192" s="10">
        <f t="shared" si="9"/>
        <v>0.38520408163265307</v>
      </c>
      <c r="L192" s="17"/>
      <c r="M192" s="88"/>
    </row>
    <row r="193" spans="1:13" ht="16.5" customHeight="1" x14ac:dyDescent="0.25">
      <c r="A193" s="112">
        <v>191</v>
      </c>
      <c r="B193" s="6">
        <v>4</v>
      </c>
      <c r="C193" s="7" t="s">
        <v>299</v>
      </c>
      <c r="D193" s="5" t="s">
        <v>160</v>
      </c>
      <c r="E193" s="5" t="s">
        <v>300</v>
      </c>
      <c r="F193" s="8">
        <v>2020</v>
      </c>
      <c r="G193" s="67">
        <v>147900</v>
      </c>
      <c r="H193" s="18">
        <v>62000</v>
      </c>
      <c r="I193" s="9"/>
      <c r="J193" s="9">
        <v>62000</v>
      </c>
      <c r="K193" s="10">
        <f t="shared" si="9"/>
        <v>0.41920216362407031</v>
      </c>
      <c r="L193" s="5"/>
      <c r="M193" s="88"/>
    </row>
    <row r="194" spans="1:13" ht="16.5" customHeight="1" x14ac:dyDescent="0.25">
      <c r="A194" s="112">
        <v>192</v>
      </c>
      <c r="B194" s="6">
        <v>4</v>
      </c>
      <c r="C194" s="7" t="s">
        <v>301</v>
      </c>
      <c r="D194" s="5" t="s">
        <v>160</v>
      </c>
      <c r="E194" s="5" t="s">
        <v>302</v>
      </c>
      <c r="F194" s="8">
        <v>2020</v>
      </c>
      <c r="G194" s="67">
        <v>202000</v>
      </c>
      <c r="H194" s="18">
        <v>100000</v>
      </c>
      <c r="I194" s="9"/>
      <c r="J194" s="9">
        <v>100000</v>
      </c>
      <c r="K194" s="10">
        <f t="shared" si="9"/>
        <v>0.49504950495049505</v>
      </c>
      <c r="L194" s="5"/>
      <c r="M194" s="88"/>
    </row>
    <row r="195" spans="1:13" ht="16.5" customHeight="1" x14ac:dyDescent="0.25">
      <c r="A195" s="112">
        <v>193</v>
      </c>
      <c r="B195" s="12">
        <v>5</v>
      </c>
      <c r="C195" s="7" t="s">
        <v>122</v>
      </c>
      <c r="D195" s="13" t="s">
        <v>160</v>
      </c>
      <c r="E195" s="13" t="s">
        <v>123</v>
      </c>
      <c r="F195" s="12">
        <v>2020</v>
      </c>
      <c r="G195" s="16">
        <v>352000</v>
      </c>
      <c r="H195" s="14">
        <v>20000</v>
      </c>
      <c r="I195" s="15">
        <v>155000</v>
      </c>
      <c r="J195" s="16">
        <v>175000</v>
      </c>
      <c r="K195" s="10">
        <f t="shared" si="9"/>
        <v>0.49715909090909088</v>
      </c>
      <c r="L195" s="19"/>
      <c r="M195" s="88"/>
    </row>
    <row r="196" spans="1:13" ht="16.5" customHeight="1" x14ac:dyDescent="0.25">
      <c r="A196" s="112">
        <v>194</v>
      </c>
      <c r="B196" s="6" t="s">
        <v>321</v>
      </c>
      <c r="C196" s="7" t="s">
        <v>334</v>
      </c>
      <c r="D196" s="5" t="s">
        <v>160</v>
      </c>
      <c r="E196" s="5" t="s">
        <v>335</v>
      </c>
      <c r="F196" s="8">
        <v>2020</v>
      </c>
      <c r="G196" s="67">
        <v>123000</v>
      </c>
      <c r="H196" s="18">
        <v>57000</v>
      </c>
      <c r="I196" s="9"/>
      <c r="J196" s="9">
        <v>57000</v>
      </c>
      <c r="K196" s="10">
        <f t="shared" si="9"/>
        <v>0.46341463414634149</v>
      </c>
      <c r="L196" s="5"/>
      <c r="M196" s="88"/>
    </row>
    <row r="197" spans="1:13" ht="16.5" customHeight="1" x14ac:dyDescent="0.25">
      <c r="A197" s="112">
        <v>195</v>
      </c>
      <c r="B197" s="6" t="s">
        <v>321</v>
      </c>
      <c r="C197" s="7" t="s">
        <v>367</v>
      </c>
      <c r="D197" s="5" t="s">
        <v>160</v>
      </c>
      <c r="E197" s="5" t="s">
        <v>368</v>
      </c>
      <c r="F197" s="22">
        <v>2021</v>
      </c>
      <c r="G197" s="67">
        <v>534000</v>
      </c>
      <c r="H197" s="18">
        <v>449050.90909090906</v>
      </c>
      <c r="I197" s="9">
        <v>140000</v>
      </c>
      <c r="J197" s="68">
        <v>280000</v>
      </c>
      <c r="K197" s="11"/>
      <c r="L197" s="10">
        <f>SUM(J197/G197)</f>
        <v>0.52434456928838946</v>
      </c>
      <c r="M197" s="88"/>
    </row>
    <row r="198" spans="1:13" ht="16.5" customHeight="1" x14ac:dyDescent="0.25">
      <c r="A198" s="112">
        <v>196</v>
      </c>
      <c r="B198" s="6" t="s">
        <v>321</v>
      </c>
      <c r="C198" s="7" t="s">
        <v>369</v>
      </c>
      <c r="D198" s="5" t="s">
        <v>160</v>
      </c>
      <c r="E198" s="5" t="s">
        <v>370</v>
      </c>
      <c r="F198" s="8">
        <v>2020</v>
      </c>
      <c r="G198" s="67">
        <v>170500</v>
      </c>
      <c r="H198" s="18">
        <v>85000</v>
      </c>
      <c r="I198" s="9"/>
      <c r="J198" s="68">
        <v>85000</v>
      </c>
      <c r="K198" s="10">
        <f t="shared" ref="K198:K224" si="10">SUM(J198/G198)</f>
        <v>0.49853372434017595</v>
      </c>
      <c r="L198" s="5"/>
      <c r="M198" s="88"/>
    </row>
    <row r="199" spans="1:13" ht="16.5" customHeight="1" x14ac:dyDescent="0.25">
      <c r="A199" s="112">
        <v>197</v>
      </c>
      <c r="B199" s="12">
        <v>1</v>
      </c>
      <c r="C199" s="7" t="s">
        <v>54</v>
      </c>
      <c r="D199" s="13" t="s">
        <v>159</v>
      </c>
      <c r="E199" s="13"/>
      <c r="F199" s="12">
        <v>2020</v>
      </c>
      <c r="G199" s="16">
        <v>83000</v>
      </c>
      <c r="H199" s="14">
        <v>37000</v>
      </c>
      <c r="I199" s="15"/>
      <c r="J199" s="69">
        <v>37000</v>
      </c>
      <c r="K199" s="10">
        <f t="shared" si="10"/>
        <v>0.44578313253012047</v>
      </c>
      <c r="L199" s="17"/>
      <c r="M199" s="88"/>
    </row>
    <row r="200" spans="1:13" ht="16.5" customHeight="1" x14ac:dyDescent="0.25">
      <c r="A200" s="112">
        <v>198</v>
      </c>
      <c r="B200" s="12">
        <v>2</v>
      </c>
      <c r="C200" s="7" t="s">
        <v>88</v>
      </c>
      <c r="D200" s="13" t="s">
        <v>159</v>
      </c>
      <c r="E200" s="13"/>
      <c r="F200" s="12">
        <v>2020</v>
      </c>
      <c r="G200" s="16">
        <v>107250</v>
      </c>
      <c r="H200" s="14">
        <v>45000</v>
      </c>
      <c r="I200" s="15"/>
      <c r="J200" s="69">
        <v>45000</v>
      </c>
      <c r="K200" s="10">
        <f t="shared" si="10"/>
        <v>0.41958041958041958</v>
      </c>
      <c r="L200" s="17"/>
      <c r="M200" s="88"/>
    </row>
    <row r="201" spans="1:13" ht="16.5" customHeight="1" x14ac:dyDescent="0.25">
      <c r="A201" s="112">
        <v>199</v>
      </c>
      <c r="B201" s="6">
        <v>4</v>
      </c>
      <c r="C201" s="7" t="s">
        <v>303</v>
      </c>
      <c r="D201" s="5" t="s">
        <v>304</v>
      </c>
      <c r="E201" s="5" t="s">
        <v>305</v>
      </c>
      <c r="F201" s="8">
        <v>2020</v>
      </c>
      <c r="G201" s="67">
        <v>259500</v>
      </c>
      <c r="H201" s="18">
        <v>128000</v>
      </c>
      <c r="I201" s="9"/>
      <c r="J201" s="68">
        <v>128000</v>
      </c>
      <c r="K201" s="10">
        <f t="shared" si="10"/>
        <v>0.4932562620423892</v>
      </c>
      <c r="L201" s="5"/>
      <c r="M201" s="88"/>
    </row>
    <row r="202" spans="1:13" ht="16.5" customHeight="1" x14ac:dyDescent="0.25">
      <c r="A202" s="112">
        <v>200</v>
      </c>
      <c r="B202" s="6">
        <v>4</v>
      </c>
      <c r="C202" s="7" t="s">
        <v>306</v>
      </c>
      <c r="D202" s="5" t="s">
        <v>307</v>
      </c>
      <c r="E202" s="5" t="s">
        <v>308</v>
      </c>
      <c r="F202" s="22">
        <v>2021</v>
      </c>
      <c r="G202" s="67">
        <v>318000</v>
      </c>
      <c r="H202" s="18">
        <v>120000</v>
      </c>
      <c r="I202" s="9">
        <v>39000</v>
      </c>
      <c r="J202" s="68">
        <v>159000</v>
      </c>
      <c r="K202" s="10">
        <f t="shared" si="10"/>
        <v>0.5</v>
      </c>
      <c r="L202" s="5"/>
      <c r="M202" s="88"/>
    </row>
    <row r="203" spans="1:13" ht="16.5" customHeight="1" x14ac:dyDescent="0.25">
      <c r="A203" s="112">
        <v>201</v>
      </c>
      <c r="B203" s="12">
        <v>1</v>
      </c>
      <c r="C203" s="7" t="s">
        <v>19</v>
      </c>
      <c r="D203" s="13" t="s">
        <v>148</v>
      </c>
      <c r="E203" s="13" t="s">
        <v>20</v>
      </c>
      <c r="F203" s="12">
        <v>2020</v>
      </c>
      <c r="G203" s="16">
        <v>241500</v>
      </c>
      <c r="H203" s="14">
        <v>115000</v>
      </c>
      <c r="I203" s="15"/>
      <c r="J203" s="16">
        <v>100000</v>
      </c>
      <c r="K203" s="10">
        <f t="shared" si="10"/>
        <v>0.41407867494824019</v>
      </c>
      <c r="L203" s="17"/>
      <c r="M203" s="88"/>
    </row>
    <row r="204" spans="1:13" ht="16.5" customHeight="1" x14ac:dyDescent="0.25">
      <c r="A204" s="112">
        <v>202</v>
      </c>
      <c r="B204" s="12">
        <v>1</v>
      </c>
      <c r="C204" s="7" t="s">
        <v>21</v>
      </c>
      <c r="D204" s="13" t="s">
        <v>148</v>
      </c>
      <c r="E204" s="13"/>
      <c r="F204" s="12">
        <v>2020</v>
      </c>
      <c r="G204" s="16">
        <v>141300</v>
      </c>
      <c r="H204" s="14">
        <v>65000</v>
      </c>
      <c r="I204" s="15"/>
      <c r="J204" s="16">
        <v>65000</v>
      </c>
      <c r="K204" s="10">
        <f t="shared" si="10"/>
        <v>0.4600141542816702</v>
      </c>
      <c r="L204" s="17"/>
      <c r="M204" s="88"/>
    </row>
    <row r="205" spans="1:13" ht="16.5" customHeight="1" x14ac:dyDescent="0.25">
      <c r="A205" s="112">
        <v>203</v>
      </c>
      <c r="B205" s="12">
        <v>1</v>
      </c>
      <c r="C205" s="7" t="s">
        <v>56</v>
      </c>
      <c r="D205" s="13" t="s">
        <v>148</v>
      </c>
      <c r="E205" s="13"/>
      <c r="F205" s="12">
        <v>2020</v>
      </c>
      <c r="G205" s="16">
        <v>293000</v>
      </c>
      <c r="H205" s="14">
        <v>146000</v>
      </c>
      <c r="I205" s="15"/>
      <c r="J205" s="16">
        <v>146000</v>
      </c>
      <c r="K205" s="10">
        <f t="shared" si="10"/>
        <v>0.49829351535836175</v>
      </c>
      <c r="L205" s="17"/>
      <c r="M205" s="88"/>
    </row>
    <row r="206" spans="1:13" ht="16.5" customHeight="1" x14ac:dyDescent="0.25">
      <c r="A206" s="112">
        <v>204</v>
      </c>
      <c r="B206" s="12">
        <v>2</v>
      </c>
      <c r="C206" s="7" t="s">
        <v>89</v>
      </c>
      <c r="D206" s="13" t="s">
        <v>148</v>
      </c>
      <c r="E206" s="13" t="s">
        <v>90</v>
      </c>
      <c r="F206" s="12">
        <v>2020</v>
      </c>
      <c r="G206" s="16">
        <v>429500</v>
      </c>
      <c r="H206" s="14">
        <v>200000</v>
      </c>
      <c r="I206" s="15"/>
      <c r="J206" s="16">
        <v>200000</v>
      </c>
      <c r="K206" s="10">
        <f t="shared" si="10"/>
        <v>0.46565774155995343</v>
      </c>
      <c r="L206" s="17"/>
      <c r="M206" s="88"/>
    </row>
    <row r="207" spans="1:13" ht="16.5" customHeight="1" x14ac:dyDescent="0.25">
      <c r="A207" s="112">
        <v>205</v>
      </c>
      <c r="B207" s="12">
        <v>3</v>
      </c>
      <c r="C207" s="7" t="s">
        <v>98</v>
      </c>
      <c r="D207" s="13" t="s">
        <v>148</v>
      </c>
      <c r="E207" s="13"/>
      <c r="F207" s="12">
        <v>2020</v>
      </c>
      <c r="G207" s="16">
        <v>182500</v>
      </c>
      <c r="H207" s="14">
        <v>90000</v>
      </c>
      <c r="I207" s="15"/>
      <c r="J207" s="16">
        <v>90000</v>
      </c>
      <c r="K207" s="10">
        <f t="shared" si="10"/>
        <v>0.49315068493150682</v>
      </c>
      <c r="L207" s="17"/>
      <c r="M207" s="88"/>
    </row>
    <row r="208" spans="1:13" ht="16.5" customHeight="1" x14ac:dyDescent="0.25">
      <c r="A208" s="112">
        <v>206</v>
      </c>
      <c r="B208" s="6">
        <v>4</v>
      </c>
      <c r="C208" s="7" t="s">
        <v>315</v>
      </c>
      <c r="D208" s="5" t="s">
        <v>148</v>
      </c>
      <c r="E208" s="5" t="s">
        <v>316</v>
      </c>
      <c r="F208" s="8">
        <v>2020</v>
      </c>
      <c r="G208" s="67">
        <v>311800</v>
      </c>
      <c r="H208" s="18">
        <v>140000</v>
      </c>
      <c r="I208" s="9"/>
      <c r="J208" s="9">
        <v>140000</v>
      </c>
      <c r="K208" s="10">
        <f t="shared" si="10"/>
        <v>0.44900577293136629</v>
      </c>
      <c r="L208" s="5"/>
      <c r="M208" s="88"/>
    </row>
    <row r="209" spans="1:13" ht="16.5" customHeight="1" x14ac:dyDescent="0.25">
      <c r="A209" s="112">
        <v>207</v>
      </c>
      <c r="B209" s="6">
        <v>4</v>
      </c>
      <c r="C209" s="7" t="s">
        <v>317</v>
      </c>
      <c r="D209" s="5" t="s">
        <v>148</v>
      </c>
      <c r="E209" s="5" t="s">
        <v>318</v>
      </c>
      <c r="F209" s="8">
        <v>2020</v>
      </c>
      <c r="G209" s="67">
        <v>224700</v>
      </c>
      <c r="H209" s="18">
        <v>90000</v>
      </c>
      <c r="I209" s="9"/>
      <c r="J209" s="9">
        <v>90000</v>
      </c>
      <c r="K209" s="10">
        <f t="shared" si="10"/>
        <v>0.40053404539385845</v>
      </c>
      <c r="L209" s="5"/>
      <c r="M209" s="88"/>
    </row>
    <row r="210" spans="1:13" ht="16.5" customHeight="1" x14ac:dyDescent="0.25">
      <c r="A210" s="112">
        <v>208</v>
      </c>
      <c r="B210" s="6">
        <v>4</v>
      </c>
      <c r="C210" s="7" t="s">
        <v>319</v>
      </c>
      <c r="D210" s="5" t="s">
        <v>148</v>
      </c>
      <c r="E210" s="5" t="s">
        <v>320</v>
      </c>
      <c r="F210" s="8">
        <v>2020</v>
      </c>
      <c r="G210" s="67">
        <v>321500</v>
      </c>
      <c r="H210" s="18">
        <v>150000</v>
      </c>
      <c r="I210" s="9"/>
      <c r="J210" s="9">
        <v>150000</v>
      </c>
      <c r="K210" s="10">
        <f t="shared" si="10"/>
        <v>0.46656298600311041</v>
      </c>
      <c r="L210" s="5"/>
      <c r="M210" s="88"/>
    </row>
    <row r="211" spans="1:13" ht="16.5" customHeight="1" x14ac:dyDescent="0.25">
      <c r="A211" s="112">
        <v>209</v>
      </c>
      <c r="B211" s="12">
        <v>5</v>
      </c>
      <c r="C211" s="7" t="s">
        <v>124</v>
      </c>
      <c r="D211" s="13" t="s">
        <v>148</v>
      </c>
      <c r="E211" s="13" t="s">
        <v>125</v>
      </c>
      <c r="F211" s="41">
        <v>2021</v>
      </c>
      <c r="G211" s="16">
        <v>587000</v>
      </c>
      <c r="H211" s="14">
        <v>100000</v>
      </c>
      <c r="I211" s="15">
        <v>170000</v>
      </c>
      <c r="J211" s="16">
        <v>270000</v>
      </c>
      <c r="K211" s="10">
        <f t="shared" si="10"/>
        <v>0.45996592844974449</v>
      </c>
      <c r="L211" s="19"/>
      <c r="M211" s="88"/>
    </row>
    <row r="212" spans="1:13" ht="16.5" customHeight="1" x14ac:dyDescent="0.25">
      <c r="A212" s="112">
        <v>210</v>
      </c>
      <c r="B212" s="12">
        <v>5</v>
      </c>
      <c r="C212" s="7" t="s">
        <v>126</v>
      </c>
      <c r="D212" s="13" t="s">
        <v>148</v>
      </c>
      <c r="E212" s="13" t="s">
        <v>127</v>
      </c>
      <c r="F212" s="41">
        <v>2021</v>
      </c>
      <c r="G212" s="16">
        <v>611000</v>
      </c>
      <c r="H212" s="14">
        <v>100000</v>
      </c>
      <c r="I212" s="15">
        <v>160000</v>
      </c>
      <c r="J212" s="16">
        <v>260000</v>
      </c>
      <c r="K212" s="10">
        <f t="shared" si="10"/>
        <v>0.42553191489361702</v>
      </c>
      <c r="L212" s="19"/>
      <c r="M212" s="88"/>
    </row>
    <row r="213" spans="1:13" ht="16.5" customHeight="1" x14ac:dyDescent="0.25">
      <c r="A213" s="112">
        <v>211</v>
      </c>
      <c r="B213" s="6" t="s">
        <v>371</v>
      </c>
      <c r="C213" s="7" t="s">
        <v>89</v>
      </c>
      <c r="D213" s="5" t="s">
        <v>148</v>
      </c>
      <c r="E213" s="5" t="s">
        <v>90</v>
      </c>
      <c r="F213" s="8">
        <v>2020</v>
      </c>
      <c r="G213" s="67">
        <v>429500</v>
      </c>
      <c r="H213" s="18">
        <v>200000</v>
      </c>
      <c r="I213" s="9"/>
      <c r="J213" s="9">
        <v>200000</v>
      </c>
      <c r="K213" s="10">
        <f t="shared" si="10"/>
        <v>0.46565774155995343</v>
      </c>
      <c r="L213" s="5"/>
      <c r="M213" s="88"/>
    </row>
    <row r="214" spans="1:13" ht="16.5" customHeight="1" x14ac:dyDescent="0.25">
      <c r="A214" s="112">
        <v>212</v>
      </c>
      <c r="B214" s="12">
        <v>1</v>
      </c>
      <c r="C214" s="7" t="s">
        <v>52</v>
      </c>
      <c r="D214" s="13" t="s">
        <v>158</v>
      </c>
      <c r="E214" s="13"/>
      <c r="F214" s="12">
        <v>2020</v>
      </c>
      <c r="G214" s="16">
        <v>158000</v>
      </c>
      <c r="H214" s="14">
        <v>60000</v>
      </c>
      <c r="I214" s="15"/>
      <c r="J214" s="16">
        <v>60000</v>
      </c>
      <c r="K214" s="10">
        <f t="shared" si="10"/>
        <v>0.379746835443038</v>
      </c>
      <c r="L214" s="17"/>
      <c r="M214" s="88"/>
    </row>
    <row r="215" spans="1:13" ht="16.5" customHeight="1" x14ac:dyDescent="0.25">
      <c r="A215" s="112">
        <v>213</v>
      </c>
      <c r="B215" s="12">
        <v>1</v>
      </c>
      <c r="C215" s="7" t="s">
        <v>53</v>
      </c>
      <c r="D215" s="13" t="s">
        <v>158</v>
      </c>
      <c r="E215" s="13"/>
      <c r="F215" s="12">
        <v>2020</v>
      </c>
      <c r="G215" s="16">
        <v>156400</v>
      </c>
      <c r="H215" s="14">
        <v>40000</v>
      </c>
      <c r="I215" s="15"/>
      <c r="J215" s="16">
        <v>40000</v>
      </c>
      <c r="K215" s="10">
        <f t="shared" si="10"/>
        <v>0.25575447570332482</v>
      </c>
      <c r="L215" s="17"/>
      <c r="M215" s="88"/>
    </row>
    <row r="216" spans="1:13" ht="16.5" customHeight="1" x14ac:dyDescent="0.25">
      <c r="A216" s="112">
        <v>214</v>
      </c>
      <c r="B216" s="12">
        <v>2</v>
      </c>
      <c r="C216" s="7" t="s">
        <v>86</v>
      </c>
      <c r="D216" s="13" t="s">
        <v>158</v>
      </c>
      <c r="E216" s="13"/>
      <c r="F216" s="12">
        <v>2020</v>
      </c>
      <c r="G216" s="16">
        <v>194000</v>
      </c>
      <c r="H216" s="14">
        <v>36000</v>
      </c>
      <c r="I216" s="15"/>
      <c r="J216" s="16">
        <v>36000</v>
      </c>
      <c r="K216" s="10">
        <f t="shared" si="10"/>
        <v>0.18556701030927836</v>
      </c>
      <c r="L216" s="17"/>
      <c r="M216" s="88"/>
    </row>
    <row r="217" spans="1:13" ht="16.5" customHeight="1" x14ac:dyDescent="0.25">
      <c r="A217" s="112">
        <v>215</v>
      </c>
      <c r="B217" s="12">
        <v>2</v>
      </c>
      <c r="C217" s="7" t="s">
        <v>87</v>
      </c>
      <c r="D217" s="13" t="s">
        <v>158</v>
      </c>
      <c r="E217" s="13"/>
      <c r="F217" s="12">
        <v>2020</v>
      </c>
      <c r="G217" s="16">
        <v>230000</v>
      </c>
      <c r="H217" s="14">
        <v>60000</v>
      </c>
      <c r="I217" s="15"/>
      <c r="J217" s="16">
        <v>60000</v>
      </c>
      <c r="K217" s="10">
        <f t="shared" si="10"/>
        <v>0.2608695652173913</v>
      </c>
      <c r="L217" s="17"/>
      <c r="M217" s="88"/>
    </row>
    <row r="218" spans="1:13" ht="16.5" customHeight="1" x14ac:dyDescent="0.25">
      <c r="A218" s="112">
        <v>216</v>
      </c>
      <c r="B218" s="12">
        <v>5</v>
      </c>
      <c r="C218" s="7" t="s">
        <v>121</v>
      </c>
      <c r="D218" s="13" t="s">
        <v>158</v>
      </c>
      <c r="E218" s="13"/>
      <c r="F218" s="41">
        <v>2021</v>
      </c>
      <c r="G218" s="16">
        <v>277000</v>
      </c>
      <c r="H218" s="14">
        <v>60000</v>
      </c>
      <c r="I218" s="15">
        <v>60000</v>
      </c>
      <c r="J218" s="16">
        <v>120000</v>
      </c>
      <c r="K218" s="10">
        <f t="shared" si="10"/>
        <v>0.43321299638989169</v>
      </c>
      <c r="L218" s="19"/>
      <c r="M218" s="88"/>
    </row>
    <row r="219" spans="1:13" ht="16.5" customHeight="1" x14ac:dyDescent="0.25">
      <c r="A219" s="112">
        <v>217</v>
      </c>
      <c r="B219" s="6">
        <v>4</v>
      </c>
      <c r="C219" s="7" t="s">
        <v>309</v>
      </c>
      <c r="D219" s="5" t="s">
        <v>310</v>
      </c>
      <c r="E219" s="5" t="s">
        <v>311</v>
      </c>
      <c r="F219" s="8">
        <v>2020</v>
      </c>
      <c r="G219" s="67">
        <v>271900</v>
      </c>
      <c r="H219" s="18">
        <v>108000</v>
      </c>
      <c r="I219" s="13"/>
      <c r="J219" s="9">
        <v>108000</v>
      </c>
      <c r="K219" s="10">
        <f t="shared" si="10"/>
        <v>0.3972048547260022</v>
      </c>
      <c r="L219" s="5"/>
      <c r="M219" s="88"/>
    </row>
    <row r="220" spans="1:13" ht="16.5" customHeight="1" x14ac:dyDescent="0.25">
      <c r="A220" s="112">
        <v>218</v>
      </c>
      <c r="B220" s="6">
        <v>4</v>
      </c>
      <c r="C220" s="7" t="s">
        <v>312</v>
      </c>
      <c r="D220" s="5" t="s">
        <v>310</v>
      </c>
      <c r="E220" s="5" t="s">
        <v>226</v>
      </c>
      <c r="F220" s="8">
        <v>2020</v>
      </c>
      <c r="G220" s="67">
        <v>218850</v>
      </c>
      <c r="H220" s="18">
        <v>85000</v>
      </c>
      <c r="I220" s="13"/>
      <c r="J220" s="9">
        <v>85000</v>
      </c>
      <c r="K220" s="10">
        <f t="shared" si="10"/>
        <v>0.38839387708476125</v>
      </c>
      <c r="L220" s="5"/>
      <c r="M220" s="88"/>
    </row>
    <row r="221" spans="1:13" ht="16.5" customHeight="1" x14ac:dyDescent="0.25">
      <c r="A221" s="112">
        <v>219</v>
      </c>
      <c r="B221" s="6">
        <v>4</v>
      </c>
      <c r="C221" s="7" t="s">
        <v>313</v>
      </c>
      <c r="D221" s="5" t="s">
        <v>310</v>
      </c>
      <c r="E221" s="5" t="s">
        <v>314</v>
      </c>
      <c r="F221" s="8">
        <v>2020</v>
      </c>
      <c r="G221" s="67">
        <v>264000</v>
      </c>
      <c r="H221" s="18">
        <v>104000</v>
      </c>
      <c r="I221" s="13"/>
      <c r="J221" s="9">
        <v>104000</v>
      </c>
      <c r="K221" s="10">
        <f t="shared" si="10"/>
        <v>0.39393939393939392</v>
      </c>
      <c r="L221" s="5"/>
      <c r="M221" s="88"/>
    </row>
    <row r="222" spans="1:13" ht="16.5" customHeight="1" x14ac:dyDescent="0.25">
      <c r="A222" s="112">
        <v>220</v>
      </c>
      <c r="B222" s="6" t="s">
        <v>371</v>
      </c>
      <c r="C222" s="7" t="s">
        <v>372</v>
      </c>
      <c r="D222" s="5" t="s">
        <v>310</v>
      </c>
      <c r="E222" s="5" t="s">
        <v>373</v>
      </c>
      <c r="F222" s="8">
        <v>2020</v>
      </c>
      <c r="G222" s="67">
        <v>182200</v>
      </c>
      <c r="H222" s="18">
        <v>71400</v>
      </c>
      <c r="I222" s="13"/>
      <c r="J222" s="9">
        <v>71400</v>
      </c>
      <c r="K222" s="10">
        <f t="shared" si="10"/>
        <v>0.39187705817782659</v>
      </c>
      <c r="L222" s="5"/>
      <c r="M222" s="88"/>
    </row>
    <row r="223" spans="1:13" ht="16.5" customHeight="1" x14ac:dyDescent="0.25">
      <c r="A223" s="112">
        <v>221</v>
      </c>
      <c r="B223" s="12">
        <v>1</v>
      </c>
      <c r="C223" s="7" t="s">
        <v>57</v>
      </c>
      <c r="D223" s="13" t="s">
        <v>161</v>
      </c>
      <c r="E223" s="13" t="s">
        <v>58</v>
      </c>
      <c r="F223" s="12">
        <v>2020</v>
      </c>
      <c r="G223" s="16">
        <v>398000</v>
      </c>
      <c r="H223" s="14">
        <v>150000</v>
      </c>
      <c r="I223" s="15"/>
      <c r="J223" s="16">
        <v>150000</v>
      </c>
      <c r="K223" s="10">
        <f t="shared" si="10"/>
        <v>0.37688442211055279</v>
      </c>
      <c r="L223" s="17"/>
      <c r="M223" s="88"/>
    </row>
    <row r="224" spans="1:13" ht="16.5" customHeight="1" x14ac:dyDescent="0.25">
      <c r="A224" s="112">
        <v>222</v>
      </c>
      <c r="B224" s="12">
        <v>1</v>
      </c>
      <c r="C224" s="7" t="s">
        <v>59</v>
      </c>
      <c r="D224" s="13" t="s">
        <v>161</v>
      </c>
      <c r="E224" s="13" t="s">
        <v>60</v>
      </c>
      <c r="F224" s="12">
        <v>2020</v>
      </c>
      <c r="G224" s="16">
        <v>397000</v>
      </c>
      <c r="H224" s="14">
        <v>150000</v>
      </c>
      <c r="I224" s="15"/>
      <c r="J224" s="16">
        <v>150000</v>
      </c>
      <c r="K224" s="10">
        <f t="shared" si="10"/>
        <v>0.37783375314861462</v>
      </c>
      <c r="L224" s="17"/>
      <c r="M224" s="88"/>
    </row>
    <row r="225" spans="1:13" ht="37.5" customHeight="1" x14ac:dyDescent="0.25">
      <c r="A225" s="80"/>
      <c r="B225" s="81"/>
      <c r="C225" s="82" t="s">
        <v>542</v>
      </c>
      <c r="D225" s="79"/>
      <c r="E225" s="79"/>
      <c r="F225" s="81"/>
      <c r="G225" s="83"/>
      <c r="H225" s="84"/>
      <c r="I225" s="85"/>
      <c r="J225" s="83"/>
      <c r="K225" s="86"/>
      <c r="L225" s="87"/>
      <c r="M225" s="88"/>
    </row>
    <row r="226" spans="1:13" x14ac:dyDescent="0.25">
      <c r="A226" s="113">
        <v>223</v>
      </c>
      <c r="B226" s="12"/>
      <c r="C226" s="76" t="s">
        <v>487</v>
      </c>
      <c r="D226" s="76" t="s">
        <v>523</v>
      </c>
      <c r="E226" s="13"/>
      <c r="F226" s="12">
        <v>2020</v>
      </c>
      <c r="G226" s="14"/>
      <c r="H226" s="1">
        <v>51000</v>
      </c>
      <c r="I226" s="15"/>
      <c r="J226" s="77">
        <v>60000</v>
      </c>
      <c r="K226" s="75"/>
      <c r="L226" s="17"/>
      <c r="M226" s="88"/>
    </row>
    <row r="227" spans="1:13" x14ac:dyDescent="0.25">
      <c r="A227" s="113">
        <v>224</v>
      </c>
      <c r="B227" s="12"/>
      <c r="C227" s="76" t="s">
        <v>488</v>
      </c>
      <c r="D227" s="76" t="s">
        <v>524</v>
      </c>
      <c r="E227" s="13"/>
      <c r="F227" s="12">
        <v>2020</v>
      </c>
      <c r="G227" s="14"/>
      <c r="H227" s="1">
        <v>8000</v>
      </c>
      <c r="I227" s="15"/>
      <c r="J227" s="77">
        <v>40000</v>
      </c>
      <c r="K227" s="75"/>
      <c r="L227" s="17"/>
      <c r="M227" s="88"/>
    </row>
    <row r="228" spans="1:13" x14ac:dyDescent="0.25">
      <c r="A228" s="113">
        <v>225</v>
      </c>
      <c r="B228" s="12"/>
      <c r="C228" s="76" t="s">
        <v>489</v>
      </c>
      <c r="D228" s="76" t="s">
        <v>524</v>
      </c>
      <c r="E228" s="13"/>
      <c r="F228" s="12">
        <v>2020</v>
      </c>
      <c r="G228" s="14"/>
      <c r="H228" s="1">
        <v>45000</v>
      </c>
      <c r="I228" s="15"/>
      <c r="J228" s="77">
        <v>63000</v>
      </c>
      <c r="K228" s="75"/>
      <c r="L228" s="17"/>
      <c r="M228" s="88"/>
    </row>
    <row r="229" spans="1:13" x14ac:dyDescent="0.25">
      <c r="A229" s="113">
        <v>226</v>
      </c>
      <c r="B229" s="12"/>
      <c r="C229" s="76" t="s">
        <v>119</v>
      </c>
      <c r="D229" s="76" t="s">
        <v>524</v>
      </c>
      <c r="E229" s="13"/>
      <c r="F229" s="12">
        <v>2020</v>
      </c>
      <c r="G229" s="14"/>
      <c r="H229" s="1">
        <v>61000</v>
      </c>
      <c r="I229" s="15"/>
      <c r="J229" s="77">
        <v>97000</v>
      </c>
      <c r="K229" s="75"/>
      <c r="L229" s="17"/>
      <c r="M229" s="88"/>
    </row>
    <row r="230" spans="1:13" x14ac:dyDescent="0.25">
      <c r="A230" s="113">
        <v>227</v>
      </c>
      <c r="B230" s="12"/>
      <c r="C230" s="76" t="s">
        <v>490</v>
      </c>
      <c r="D230" s="76" t="s">
        <v>525</v>
      </c>
      <c r="E230" s="13"/>
      <c r="F230" s="12">
        <v>2020</v>
      </c>
      <c r="G230" s="14"/>
      <c r="H230" s="1">
        <v>47000</v>
      </c>
      <c r="I230" s="15"/>
      <c r="J230" s="77">
        <v>105000</v>
      </c>
      <c r="K230" s="75"/>
      <c r="L230" s="17"/>
      <c r="M230" s="88"/>
    </row>
    <row r="231" spans="1:13" x14ac:dyDescent="0.25">
      <c r="A231" s="113">
        <v>228</v>
      </c>
      <c r="B231" s="12"/>
      <c r="C231" s="76" t="s">
        <v>491</v>
      </c>
      <c r="D231" s="76" t="s">
        <v>526</v>
      </c>
      <c r="E231" s="13"/>
      <c r="F231" s="12">
        <v>2020</v>
      </c>
      <c r="G231" s="14"/>
      <c r="H231" s="1">
        <v>20000</v>
      </c>
      <c r="I231" s="15"/>
      <c r="J231" s="77">
        <v>150000</v>
      </c>
      <c r="K231" s="75"/>
      <c r="L231" s="17"/>
      <c r="M231" s="88"/>
    </row>
    <row r="232" spans="1:13" x14ac:dyDescent="0.25">
      <c r="A232" s="113">
        <v>229</v>
      </c>
      <c r="B232" s="12"/>
      <c r="C232" s="76" t="s">
        <v>492</v>
      </c>
      <c r="D232" s="76" t="s">
        <v>526</v>
      </c>
      <c r="E232" s="13"/>
      <c r="F232" s="12">
        <v>2020</v>
      </c>
      <c r="G232" s="14"/>
      <c r="H232" s="1">
        <v>100000</v>
      </c>
      <c r="I232" s="15"/>
      <c r="J232" s="77">
        <v>200000</v>
      </c>
      <c r="K232" s="75"/>
      <c r="L232" s="17"/>
      <c r="M232" s="88"/>
    </row>
    <row r="233" spans="1:13" x14ac:dyDescent="0.25">
      <c r="A233" s="113">
        <v>230</v>
      </c>
      <c r="B233" s="12"/>
      <c r="C233" s="76" t="s">
        <v>493</v>
      </c>
      <c r="D233" s="76" t="s">
        <v>527</v>
      </c>
      <c r="E233" s="13"/>
      <c r="F233" s="12">
        <v>2020</v>
      </c>
      <c r="G233" s="14"/>
      <c r="H233" s="1">
        <v>60000</v>
      </c>
      <c r="I233" s="15"/>
      <c r="J233" s="77">
        <v>120000</v>
      </c>
      <c r="K233" s="75"/>
      <c r="L233" s="17"/>
      <c r="M233" s="88"/>
    </row>
    <row r="234" spans="1:13" x14ac:dyDescent="0.25">
      <c r="A234" s="113">
        <v>231</v>
      </c>
      <c r="B234" s="12"/>
      <c r="C234" s="76" t="s">
        <v>494</v>
      </c>
      <c r="D234" s="76" t="s">
        <v>268</v>
      </c>
      <c r="E234" s="13"/>
      <c r="F234" s="12">
        <v>2020</v>
      </c>
      <c r="G234" s="14"/>
      <c r="H234" s="1">
        <v>30000</v>
      </c>
      <c r="I234" s="15"/>
      <c r="J234" s="77">
        <v>62000</v>
      </c>
      <c r="K234" s="75"/>
      <c r="L234" s="17"/>
      <c r="M234" s="88"/>
    </row>
    <row r="235" spans="1:13" x14ac:dyDescent="0.25">
      <c r="A235" s="113">
        <v>232</v>
      </c>
      <c r="B235" s="12"/>
      <c r="C235" s="76" t="s">
        <v>495</v>
      </c>
      <c r="D235" s="76" t="s">
        <v>528</v>
      </c>
      <c r="E235" s="13"/>
      <c r="F235" s="12">
        <v>2020</v>
      </c>
      <c r="G235" s="14"/>
      <c r="H235" s="1">
        <v>100000</v>
      </c>
      <c r="I235" s="15"/>
      <c r="J235" s="77">
        <v>150000</v>
      </c>
      <c r="K235" s="75"/>
      <c r="L235" s="17"/>
      <c r="M235" s="88"/>
    </row>
    <row r="236" spans="1:13" x14ac:dyDescent="0.25">
      <c r="A236" s="113">
        <v>233</v>
      </c>
      <c r="B236" s="12"/>
      <c r="C236" s="76" t="s">
        <v>496</v>
      </c>
      <c r="D236" s="76" t="s">
        <v>528</v>
      </c>
      <c r="E236" s="13"/>
      <c r="F236" s="12">
        <v>2020</v>
      </c>
      <c r="G236" s="14"/>
      <c r="H236" s="1">
        <v>46000</v>
      </c>
      <c r="I236" s="15"/>
      <c r="J236" s="77">
        <v>185000</v>
      </c>
      <c r="K236" s="75"/>
      <c r="L236" s="17"/>
      <c r="M236" s="88"/>
    </row>
    <row r="237" spans="1:13" x14ac:dyDescent="0.25">
      <c r="A237" s="113">
        <v>234</v>
      </c>
      <c r="B237" s="12"/>
      <c r="C237" s="76" t="s">
        <v>497</v>
      </c>
      <c r="D237" s="76" t="s">
        <v>528</v>
      </c>
      <c r="E237" s="13"/>
      <c r="F237" s="12">
        <v>2020</v>
      </c>
      <c r="G237" s="14"/>
      <c r="H237" s="1">
        <v>43000</v>
      </c>
      <c r="I237" s="15"/>
      <c r="J237" s="77">
        <v>121000</v>
      </c>
      <c r="K237" s="75"/>
      <c r="L237" s="17"/>
      <c r="M237" s="88"/>
    </row>
    <row r="238" spans="1:13" x14ac:dyDescent="0.25">
      <c r="A238" s="113">
        <v>235</v>
      </c>
      <c r="B238" s="12"/>
      <c r="C238" s="76" t="s">
        <v>498</v>
      </c>
      <c r="D238" s="76" t="s">
        <v>528</v>
      </c>
      <c r="E238" s="13"/>
      <c r="F238" s="12">
        <v>2020</v>
      </c>
      <c r="G238" s="14"/>
      <c r="H238" s="1">
        <v>60000</v>
      </c>
      <c r="I238" s="15"/>
      <c r="J238" s="77">
        <v>160000</v>
      </c>
      <c r="K238" s="75"/>
      <c r="L238" s="17"/>
      <c r="M238" s="88"/>
    </row>
    <row r="239" spans="1:13" x14ac:dyDescent="0.25">
      <c r="A239" s="113">
        <v>236</v>
      </c>
      <c r="B239" s="12"/>
      <c r="C239" s="76" t="s">
        <v>499</v>
      </c>
      <c r="D239" s="76" t="s">
        <v>529</v>
      </c>
      <c r="E239" s="13"/>
      <c r="F239" s="12">
        <v>2020</v>
      </c>
      <c r="G239" s="14"/>
      <c r="H239" s="1">
        <v>80000</v>
      </c>
      <c r="I239" s="15"/>
      <c r="J239" s="77">
        <v>115000</v>
      </c>
      <c r="K239" s="75"/>
      <c r="L239" s="17"/>
      <c r="M239" s="88"/>
    </row>
    <row r="240" spans="1:13" x14ac:dyDescent="0.25">
      <c r="A240" s="113">
        <v>237</v>
      </c>
      <c r="B240" s="12"/>
      <c r="C240" s="76" t="s">
        <v>500</v>
      </c>
      <c r="D240" s="76" t="s">
        <v>529</v>
      </c>
      <c r="E240" s="13"/>
      <c r="F240" s="12">
        <v>2020</v>
      </c>
      <c r="G240" s="14"/>
      <c r="H240" s="1">
        <v>80000</v>
      </c>
      <c r="I240" s="15"/>
      <c r="J240" s="77">
        <v>115000</v>
      </c>
      <c r="K240" s="75"/>
      <c r="L240" s="17"/>
      <c r="M240" s="88"/>
    </row>
    <row r="241" spans="1:13" x14ac:dyDescent="0.25">
      <c r="A241" s="113">
        <v>238</v>
      </c>
      <c r="B241" s="12"/>
      <c r="C241" s="76" t="s">
        <v>501</v>
      </c>
      <c r="D241" s="76" t="s">
        <v>530</v>
      </c>
      <c r="E241" s="13"/>
      <c r="F241" s="12">
        <v>2020</v>
      </c>
      <c r="G241" s="14"/>
      <c r="H241" s="1">
        <v>17000</v>
      </c>
      <c r="I241" s="15"/>
      <c r="J241" s="77">
        <v>22000</v>
      </c>
      <c r="K241" s="75"/>
      <c r="L241" s="17"/>
      <c r="M241" s="88"/>
    </row>
    <row r="242" spans="1:13" x14ac:dyDescent="0.25">
      <c r="A242" s="113">
        <v>239</v>
      </c>
      <c r="B242" s="12"/>
      <c r="C242" s="76" t="s">
        <v>502</v>
      </c>
      <c r="D242" s="76" t="s">
        <v>531</v>
      </c>
      <c r="E242" s="13"/>
      <c r="F242" s="12">
        <v>2020</v>
      </c>
      <c r="G242" s="14"/>
      <c r="H242" s="1">
        <v>40000</v>
      </c>
      <c r="I242" s="15"/>
      <c r="J242" s="77">
        <v>139000</v>
      </c>
      <c r="K242" s="75"/>
      <c r="L242" s="17"/>
      <c r="M242" s="88"/>
    </row>
    <row r="243" spans="1:13" x14ac:dyDescent="0.25">
      <c r="A243" s="113">
        <v>240</v>
      </c>
      <c r="B243" s="12"/>
      <c r="C243" s="78" t="s">
        <v>503</v>
      </c>
      <c r="D243" s="76" t="s">
        <v>532</v>
      </c>
      <c r="E243" s="13"/>
      <c r="F243" s="12">
        <v>2020</v>
      </c>
      <c r="G243" s="14"/>
      <c r="H243" s="1">
        <v>39000</v>
      </c>
      <c r="I243" s="15"/>
      <c r="J243" s="77">
        <v>110000</v>
      </c>
      <c r="K243" s="75"/>
      <c r="L243" s="17"/>
      <c r="M243" s="88"/>
    </row>
    <row r="244" spans="1:13" x14ac:dyDescent="0.25">
      <c r="A244" s="113">
        <v>241</v>
      </c>
      <c r="B244" s="12"/>
      <c r="C244" s="78" t="s">
        <v>504</v>
      </c>
      <c r="D244" s="76" t="s">
        <v>533</v>
      </c>
      <c r="E244" s="13"/>
      <c r="F244" s="41">
        <v>2021</v>
      </c>
      <c r="G244" s="14"/>
      <c r="H244" s="1">
        <v>9000</v>
      </c>
      <c r="I244" s="15">
        <v>67000</v>
      </c>
      <c r="J244" s="77">
        <v>157000</v>
      </c>
      <c r="K244" s="75"/>
      <c r="L244" s="17"/>
      <c r="M244" s="88"/>
    </row>
    <row r="245" spans="1:13" x14ac:dyDescent="0.25">
      <c r="A245" s="113">
        <v>242</v>
      </c>
      <c r="B245" s="12"/>
      <c r="C245" s="78" t="s">
        <v>505</v>
      </c>
      <c r="D245" s="76" t="s">
        <v>534</v>
      </c>
      <c r="E245" s="13"/>
      <c r="F245" s="12">
        <v>2020</v>
      </c>
      <c r="G245" s="14"/>
      <c r="H245" s="1">
        <v>70000</v>
      </c>
      <c r="I245" s="15"/>
      <c r="J245" s="77">
        <v>170000</v>
      </c>
      <c r="K245" s="75"/>
      <c r="L245" s="17"/>
      <c r="M245" s="88"/>
    </row>
    <row r="246" spans="1:13" x14ac:dyDescent="0.25">
      <c r="A246" s="113">
        <v>243</v>
      </c>
      <c r="B246" s="12"/>
      <c r="C246" s="78" t="s">
        <v>506</v>
      </c>
      <c r="D246" s="76" t="s">
        <v>535</v>
      </c>
      <c r="E246" s="13"/>
      <c r="F246" s="12">
        <v>2020</v>
      </c>
      <c r="G246" s="14"/>
      <c r="H246" s="1">
        <v>34000</v>
      </c>
      <c r="I246" s="15"/>
      <c r="J246" s="77">
        <v>190000</v>
      </c>
      <c r="K246" s="75"/>
      <c r="L246" s="17"/>
      <c r="M246" s="88"/>
    </row>
    <row r="247" spans="1:13" x14ac:dyDescent="0.25">
      <c r="A247" s="113">
        <v>244</v>
      </c>
      <c r="B247" s="12"/>
      <c r="C247" s="78" t="s">
        <v>507</v>
      </c>
      <c r="D247" s="76" t="s">
        <v>536</v>
      </c>
      <c r="E247" s="13"/>
      <c r="F247" s="12">
        <v>2020</v>
      </c>
      <c r="G247" s="14"/>
      <c r="H247" s="1">
        <v>19000</v>
      </c>
      <c r="I247" s="15"/>
      <c r="J247" s="77">
        <v>35000</v>
      </c>
      <c r="K247" s="75"/>
      <c r="L247" s="17"/>
      <c r="M247" s="88"/>
    </row>
    <row r="248" spans="1:13" x14ac:dyDescent="0.25">
      <c r="A248" s="113">
        <v>245</v>
      </c>
      <c r="B248" s="12"/>
      <c r="C248" s="78" t="s">
        <v>508</v>
      </c>
      <c r="D248" s="76" t="s">
        <v>527</v>
      </c>
      <c r="E248" s="13"/>
      <c r="F248" s="12">
        <v>2020</v>
      </c>
      <c r="G248" s="14"/>
      <c r="H248" s="1">
        <v>10000</v>
      </c>
      <c r="I248" s="15"/>
      <c r="J248" s="77">
        <v>60000</v>
      </c>
      <c r="K248" s="75"/>
      <c r="L248" s="17"/>
      <c r="M248" s="88"/>
    </row>
    <row r="249" spans="1:13" x14ac:dyDescent="0.25">
      <c r="A249" s="113">
        <v>246</v>
      </c>
      <c r="B249" s="12"/>
      <c r="C249" s="78" t="s">
        <v>509</v>
      </c>
      <c r="D249" s="76" t="s">
        <v>537</v>
      </c>
      <c r="E249" s="13"/>
      <c r="F249" s="12">
        <v>2020</v>
      </c>
      <c r="G249" s="14"/>
      <c r="H249" s="1">
        <v>54000</v>
      </c>
      <c r="I249" s="15"/>
      <c r="J249" s="77">
        <v>61000</v>
      </c>
      <c r="K249" s="75"/>
      <c r="L249" s="17"/>
      <c r="M249" s="88"/>
    </row>
    <row r="250" spans="1:13" x14ac:dyDescent="0.25">
      <c r="A250" s="113">
        <v>247</v>
      </c>
      <c r="B250" s="12"/>
      <c r="C250" s="78" t="s">
        <v>510</v>
      </c>
      <c r="D250" s="76" t="s">
        <v>538</v>
      </c>
      <c r="E250" s="13"/>
      <c r="F250" s="12">
        <v>2020</v>
      </c>
      <c r="G250" s="14"/>
      <c r="H250" s="1">
        <v>27000</v>
      </c>
      <c r="I250" s="15"/>
      <c r="J250" s="77">
        <v>37000</v>
      </c>
      <c r="K250" s="75"/>
      <c r="L250" s="17"/>
      <c r="M250" s="88"/>
    </row>
    <row r="251" spans="1:13" x14ac:dyDescent="0.25">
      <c r="A251" s="113">
        <v>248</v>
      </c>
      <c r="B251" s="12"/>
      <c r="C251" s="78" t="s">
        <v>511</v>
      </c>
      <c r="D251" s="76" t="s">
        <v>538</v>
      </c>
      <c r="E251" s="13"/>
      <c r="F251" s="12">
        <v>2020</v>
      </c>
      <c r="G251" s="14"/>
      <c r="H251" s="1">
        <v>10000</v>
      </c>
      <c r="I251" s="15"/>
      <c r="J251" s="77">
        <v>18000</v>
      </c>
      <c r="K251" s="75"/>
      <c r="L251" s="17"/>
      <c r="M251" s="88"/>
    </row>
    <row r="252" spans="1:13" x14ac:dyDescent="0.25">
      <c r="A252" s="113">
        <v>249</v>
      </c>
      <c r="B252" s="12"/>
      <c r="C252" s="78" t="s">
        <v>512</v>
      </c>
      <c r="D252" s="76" t="s">
        <v>155</v>
      </c>
      <c r="E252" s="13"/>
      <c r="F252" s="12">
        <v>2020</v>
      </c>
      <c r="G252" s="14"/>
      <c r="H252" s="1">
        <v>48000</v>
      </c>
      <c r="I252" s="15"/>
      <c r="J252" s="77">
        <v>93000</v>
      </c>
      <c r="K252" s="75"/>
      <c r="L252" s="17"/>
      <c r="M252" s="88"/>
    </row>
    <row r="253" spans="1:13" x14ac:dyDescent="0.25">
      <c r="A253" s="113">
        <v>250</v>
      </c>
      <c r="B253" s="12"/>
      <c r="C253" s="78" t="s">
        <v>513</v>
      </c>
      <c r="D253" s="76" t="s">
        <v>155</v>
      </c>
      <c r="E253" s="13"/>
      <c r="F253" s="12">
        <v>2020</v>
      </c>
      <c r="G253" s="14"/>
      <c r="H253" s="1">
        <v>30000</v>
      </c>
      <c r="I253" s="15"/>
      <c r="J253" s="77">
        <v>100000</v>
      </c>
      <c r="K253" s="75"/>
      <c r="L253" s="17"/>
      <c r="M253" s="88"/>
    </row>
    <row r="254" spans="1:13" x14ac:dyDescent="0.25">
      <c r="A254" s="113">
        <v>251</v>
      </c>
      <c r="B254" s="12"/>
      <c r="C254" s="78" t="s">
        <v>514</v>
      </c>
      <c r="D254" s="76" t="s">
        <v>156</v>
      </c>
      <c r="E254" s="13"/>
      <c r="F254" s="12">
        <v>2020</v>
      </c>
      <c r="G254" s="14"/>
      <c r="H254" s="1">
        <v>45000</v>
      </c>
      <c r="I254" s="15"/>
      <c r="J254" s="77">
        <v>85000</v>
      </c>
      <c r="K254" s="75"/>
      <c r="L254" s="17"/>
      <c r="M254" s="88"/>
    </row>
    <row r="255" spans="1:13" x14ac:dyDescent="0.25">
      <c r="A255" s="113">
        <v>252</v>
      </c>
      <c r="B255" s="12"/>
      <c r="C255" s="78" t="s">
        <v>515</v>
      </c>
      <c r="D255" s="76" t="s">
        <v>539</v>
      </c>
      <c r="E255" s="13"/>
      <c r="F255" s="12">
        <v>2020</v>
      </c>
      <c r="G255" s="14"/>
      <c r="H255" s="1">
        <v>67000</v>
      </c>
      <c r="I255" s="15"/>
      <c r="J255" s="77">
        <v>76000</v>
      </c>
      <c r="K255" s="75"/>
      <c r="L255" s="17"/>
      <c r="M255" s="88"/>
    </row>
    <row r="256" spans="1:13" x14ac:dyDescent="0.25">
      <c r="A256" s="113">
        <v>253</v>
      </c>
      <c r="B256" s="12"/>
      <c r="C256" s="78" t="s">
        <v>516</v>
      </c>
      <c r="D256" s="76" t="s">
        <v>528</v>
      </c>
      <c r="E256" s="13"/>
      <c r="F256" s="12">
        <v>2020</v>
      </c>
      <c r="G256" s="14"/>
      <c r="H256" s="1">
        <v>1000</v>
      </c>
      <c r="I256" s="15"/>
      <c r="J256" s="77">
        <v>87000</v>
      </c>
      <c r="K256" s="75"/>
      <c r="L256" s="17"/>
      <c r="M256" s="88"/>
    </row>
    <row r="257" spans="1:19" x14ac:dyDescent="0.25">
      <c r="A257" s="113">
        <v>254</v>
      </c>
      <c r="B257" s="12"/>
      <c r="C257" s="78" t="s">
        <v>517</v>
      </c>
      <c r="D257" s="76" t="s">
        <v>532</v>
      </c>
      <c r="E257" s="13"/>
      <c r="F257" s="12">
        <v>2020</v>
      </c>
      <c r="G257" s="14"/>
      <c r="H257" s="1">
        <v>40000</v>
      </c>
      <c r="I257" s="15"/>
      <c r="J257" s="77">
        <v>64000</v>
      </c>
      <c r="K257" s="75"/>
      <c r="L257" s="17"/>
      <c r="M257" s="88"/>
    </row>
    <row r="258" spans="1:19" x14ac:dyDescent="0.25">
      <c r="A258" s="113">
        <v>255</v>
      </c>
      <c r="B258" s="12"/>
      <c r="C258" s="78" t="s">
        <v>518</v>
      </c>
      <c r="D258" s="76" t="s">
        <v>148</v>
      </c>
      <c r="E258" s="13"/>
      <c r="F258" s="12">
        <v>2020</v>
      </c>
      <c r="G258" s="14"/>
      <c r="H258" s="1">
        <v>6000</v>
      </c>
      <c r="I258" s="15"/>
      <c r="J258" s="77">
        <v>138000</v>
      </c>
      <c r="K258" s="75"/>
      <c r="L258" s="17"/>
      <c r="M258" s="88"/>
    </row>
    <row r="259" spans="1:19" x14ac:dyDescent="0.25">
      <c r="A259" s="113">
        <v>256</v>
      </c>
      <c r="B259" s="12"/>
      <c r="C259" s="78" t="s">
        <v>519</v>
      </c>
      <c r="D259" s="76" t="s">
        <v>148</v>
      </c>
      <c r="E259" s="13"/>
      <c r="F259" s="12">
        <v>2020</v>
      </c>
      <c r="G259" s="14"/>
      <c r="H259" s="1">
        <v>5000</v>
      </c>
      <c r="I259" s="15"/>
      <c r="J259" s="77">
        <v>85000</v>
      </c>
      <c r="K259" s="75"/>
      <c r="L259" s="17"/>
      <c r="M259" s="88"/>
    </row>
    <row r="260" spans="1:19" x14ac:dyDescent="0.25">
      <c r="A260" s="113">
        <v>257</v>
      </c>
      <c r="B260" s="12"/>
      <c r="C260" s="78" t="s">
        <v>520</v>
      </c>
      <c r="D260" s="76" t="s">
        <v>540</v>
      </c>
      <c r="E260" s="13"/>
      <c r="F260" s="12">
        <v>2020</v>
      </c>
      <c r="G260" s="14"/>
      <c r="H260" s="1">
        <v>46000</v>
      </c>
      <c r="I260" s="15"/>
      <c r="J260" s="77">
        <v>66000</v>
      </c>
      <c r="K260" s="75"/>
      <c r="L260" s="17"/>
      <c r="M260" s="88"/>
    </row>
    <row r="261" spans="1:19" x14ac:dyDescent="0.25">
      <c r="A261" s="113">
        <v>258</v>
      </c>
      <c r="B261" s="12"/>
      <c r="C261" s="78" t="s">
        <v>521</v>
      </c>
      <c r="D261" s="76" t="s">
        <v>541</v>
      </c>
      <c r="E261" s="13"/>
      <c r="F261" s="12">
        <v>2020</v>
      </c>
      <c r="G261" s="14"/>
      <c r="H261" s="1">
        <v>20000</v>
      </c>
      <c r="I261" s="15"/>
      <c r="J261" s="77">
        <v>39000</v>
      </c>
      <c r="K261" s="75"/>
      <c r="L261" s="17"/>
      <c r="M261" s="88"/>
    </row>
    <row r="262" spans="1:19" x14ac:dyDescent="0.25">
      <c r="A262" s="113">
        <v>259</v>
      </c>
      <c r="B262" s="12"/>
      <c r="C262" s="78" t="s">
        <v>522</v>
      </c>
      <c r="D262" s="76" t="s">
        <v>531</v>
      </c>
      <c r="E262" s="13"/>
      <c r="F262" s="12">
        <v>2020</v>
      </c>
      <c r="G262" s="14"/>
      <c r="H262" s="1">
        <v>2000</v>
      </c>
      <c r="I262" s="15"/>
      <c r="J262" s="77">
        <v>66000</v>
      </c>
      <c r="K262" s="75"/>
      <c r="L262" s="17"/>
      <c r="M262" s="88"/>
    </row>
    <row r="263" spans="1:19" ht="16.5" customHeight="1" x14ac:dyDescent="0.25">
      <c r="A263" s="79"/>
      <c r="B263" s="81"/>
      <c r="C263" s="82"/>
      <c r="D263" s="79"/>
      <c r="E263" s="79"/>
      <c r="F263" s="81"/>
      <c r="G263" s="84"/>
      <c r="H263" s="84">
        <f>SUM(H3:H262)</f>
        <v>19401340.909090906</v>
      </c>
      <c r="I263" s="85"/>
      <c r="J263" s="84"/>
      <c r="K263" s="89"/>
      <c r="L263" s="90"/>
      <c r="M263" s="88"/>
      <c r="N263" s="43"/>
      <c r="O263" s="43"/>
      <c r="P263" s="43"/>
      <c r="Q263" s="43"/>
      <c r="R263" s="43"/>
      <c r="S263" s="43"/>
    </row>
    <row r="264" spans="1:19" ht="30.75" customHeight="1" x14ac:dyDescent="0.25">
      <c r="A264" s="91"/>
      <c r="B264" s="92"/>
      <c r="C264" s="93" t="s">
        <v>189</v>
      </c>
      <c r="D264" s="91"/>
      <c r="E264" s="91"/>
      <c r="F264" s="92"/>
      <c r="G264" s="94"/>
      <c r="H264" s="94"/>
      <c r="I264" s="95"/>
      <c r="J264" s="94"/>
      <c r="K264" s="96"/>
      <c r="L264" s="97"/>
      <c r="M264" s="88"/>
      <c r="N264" s="43"/>
      <c r="O264" s="43"/>
      <c r="P264" s="43"/>
      <c r="Q264" s="43"/>
      <c r="R264" s="43"/>
      <c r="S264" s="43"/>
    </row>
    <row r="265" spans="1:19" ht="17.25" customHeight="1" x14ac:dyDescent="0.25">
      <c r="A265" s="114">
        <v>260</v>
      </c>
      <c r="B265" s="45" t="s">
        <v>138</v>
      </c>
      <c r="C265" s="46" t="s">
        <v>202</v>
      </c>
      <c r="D265" s="44" t="s">
        <v>174</v>
      </c>
      <c r="E265" s="44"/>
      <c r="F265" s="118" t="s">
        <v>200</v>
      </c>
      <c r="G265" s="119"/>
      <c r="H265" s="119"/>
      <c r="I265" s="119"/>
      <c r="J265" s="119"/>
      <c r="K265" s="119"/>
      <c r="L265" s="120"/>
      <c r="M265" s="88"/>
    </row>
    <row r="266" spans="1:19" ht="20.25" customHeight="1" x14ac:dyDescent="0.25">
      <c r="A266" s="113">
        <v>261</v>
      </c>
      <c r="B266" s="12" t="s">
        <v>138</v>
      </c>
      <c r="C266" s="7" t="s">
        <v>132</v>
      </c>
      <c r="D266" s="13" t="s">
        <v>343</v>
      </c>
      <c r="E266" s="13" t="s">
        <v>133</v>
      </c>
      <c r="F266" s="118" t="s">
        <v>200</v>
      </c>
      <c r="G266" s="119"/>
      <c r="H266" s="119"/>
      <c r="I266" s="119"/>
      <c r="J266" s="119"/>
      <c r="K266" s="119"/>
      <c r="L266" s="120"/>
      <c r="M266" s="88"/>
    </row>
    <row r="267" spans="1:19" ht="16.5" customHeight="1" x14ac:dyDescent="0.25">
      <c r="A267" s="114">
        <v>262</v>
      </c>
      <c r="B267" s="12" t="s">
        <v>138</v>
      </c>
      <c r="C267" s="7" t="s">
        <v>134</v>
      </c>
      <c r="D267" s="13" t="s">
        <v>175</v>
      </c>
      <c r="E267" s="13"/>
      <c r="F267" s="118" t="s">
        <v>200</v>
      </c>
      <c r="G267" s="119"/>
      <c r="H267" s="119"/>
      <c r="I267" s="119"/>
      <c r="J267" s="119"/>
      <c r="K267" s="119"/>
      <c r="L267" s="120"/>
      <c r="M267" s="88"/>
    </row>
    <row r="268" spans="1:19" ht="30" customHeight="1" x14ac:dyDescent="0.25">
      <c r="A268" s="113">
        <v>263</v>
      </c>
      <c r="B268" s="12" t="s">
        <v>138</v>
      </c>
      <c r="C268" s="7" t="s">
        <v>201</v>
      </c>
      <c r="D268" s="13" t="s">
        <v>175</v>
      </c>
      <c r="E268" s="13"/>
      <c r="F268" s="118" t="s">
        <v>200</v>
      </c>
      <c r="G268" s="119"/>
      <c r="H268" s="119"/>
      <c r="I268" s="119"/>
      <c r="J268" s="119"/>
      <c r="K268" s="119"/>
      <c r="L268" s="120"/>
      <c r="M268" s="88"/>
    </row>
    <row r="269" spans="1:19" ht="30" customHeight="1" x14ac:dyDescent="0.25">
      <c r="A269" s="114">
        <v>264</v>
      </c>
      <c r="B269" s="12" t="s">
        <v>138</v>
      </c>
      <c r="C269" s="7" t="s">
        <v>135</v>
      </c>
      <c r="D269" s="13" t="s">
        <v>167</v>
      </c>
      <c r="E269" s="13" t="s">
        <v>77</v>
      </c>
      <c r="F269" s="118" t="s">
        <v>200</v>
      </c>
      <c r="G269" s="119"/>
      <c r="H269" s="119"/>
      <c r="I269" s="119"/>
      <c r="J269" s="119"/>
      <c r="K269" s="119"/>
      <c r="L269" s="120"/>
      <c r="M269" s="88"/>
    </row>
    <row r="270" spans="1:19" ht="15" customHeight="1" x14ac:dyDescent="0.25">
      <c r="A270" s="113">
        <v>265</v>
      </c>
      <c r="B270" s="12" t="s">
        <v>138</v>
      </c>
      <c r="C270" s="7" t="s">
        <v>136</v>
      </c>
      <c r="D270" s="13" t="s">
        <v>485</v>
      </c>
      <c r="E270" s="13" t="s">
        <v>137</v>
      </c>
      <c r="F270" s="118" t="s">
        <v>200</v>
      </c>
      <c r="G270" s="119"/>
      <c r="H270" s="119"/>
      <c r="I270" s="119"/>
      <c r="J270" s="119"/>
      <c r="K270" s="119"/>
      <c r="L270" s="120"/>
      <c r="M270" s="88"/>
    </row>
    <row r="271" spans="1:19" ht="33" customHeight="1" x14ac:dyDescent="0.25">
      <c r="A271" s="114">
        <v>266</v>
      </c>
      <c r="B271" s="12" t="s">
        <v>138</v>
      </c>
      <c r="C271" s="7" t="s">
        <v>203</v>
      </c>
      <c r="D271" s="13" t="s">
        <v>204</v>
      </c>
      <c r="E271" s="13"/>
      <c r="F271" s="118" t="s">
        <v>205</v>
      </c>
      <c r="G271" s="119"/>
      <c r="H271" s="119"/>
      <c r="I271" s="119"/>
      <c r="J271" s="119"/>
      <c r="K271" s="119"/>
      <c r="L271" s="120"/>
      <c r="M271" s="88"/>
    </row>
    <row r="272" spans="1:19" ht="16.5" customHeight="1" x14ac:dyDescent="0.25">
      <c r="A272" s="113">
        <v>267</v>
      </c>
      <c r="B272" s="6" t="s">
        <v>138</v>
      </c>
      <c r="C272" s="7" t="s">
        <v>379</v>
      </c>
      <c r="D272" s="5" t="s">
        <v>380</v>
      </c>
      <c r="E272" s="5" t="s">
        <v>381</v>
      </c>
      <c r="F272" s="121" t="s">
        <v>200</v>
      </c>
      <c r="G272" s="121"/>
      <c r="H272" s="121"/>
      <c r="I272" s="121"/>
      <c r="J272" s="121"/>
      <c r="K272" s="121"/>
      <c r="L272" s="121"/>
      <c r="M272" s="88"/>
    </row>
    <row r="273" spans="1:13" ht="36" customHeight="1" x14ac:dyDescent="0.25">
      <c r="A273" s="114">
        <v>268</v>
      </c>
      <c r="B273" s="6" t="s">
        <v>138</v>
      </c>
      <c r="C273" s="7" t="s">
        <v>382</v>
      </c>
      <c r="D273" s="5" t="s">
        <v>383</v>
      </c>
      <c r="E273" s="5" t="s">
        <v>384</v>
      </c>
      <c r="F273" s="121" t="s">
        <v>385</v>
      </c>
      <c r="G273" s="121"/>
      <c r="H273" s="121"/>
      <c r="I273" s="121"/>
      <c r="J273" s="121"/>
      <c r="K273" s="121"/>
      <c r="L273" s="121"/>
      <c r="M273" s="88"/>
    </row>
    <row r="274" spans="1:13" ht="18" customHeight="1" x14ac:dyDescent="0.25">
      <c r="A274" s="113">
        <v>269</v>
      </c>
      <c r="B274" s="47" t="s">
        <v>138</v>
      </c>
      <c r="C274" s="46" t="s">
        <v>467</v>
      </c>
      <c r="D274" s="48" t="s">
        <v>148</v>
      </c>
      <c r="E274" s="48"/>
      <c r="F274" s="121" t="s">
        <v>468</v>
      </c>
      <c r="G274" s="121"/>
      <c r="H274" s="121"/>
      <c r="I274" s="121"/>
      <c r="J274" s="121"/>
      <c r="K274" s="121"/>
      <c r="L274" s="121"/>
      <c r="M274" s="88"/>
    </row>
    <row r="275" spans="1:13" ht="33" customHeight="1" x14ac:dyDescent="0.25">
      <c r="A275" s="114">
        <v>270</v>
      </c>
      <c r="B275" s="8" t="s">
        <v>138</v>
      </c>
      <c r="C275" s="7" t="s">
        <v>469</v>
      </c>
      <c r="D275" s="5" t="s">
        <v>471</v>
      </c>
      <c r="E275" s="5" t="s">
        <v>470</v>
      </c>
      <c r="F275" s="121" t="s">
        <v>200</v>
      </c>
      <c r="G275" s="121"/>
      <c r="H275" s="121"/>
      <c r="I275" s="121"/>
      <c r="J275" s="121"/>
      <c r="K275" s="121"/>
      <c r="L275" s="121"/>
      <c r="M275" s="88"/>
    </row>
    <row r="276" spans="1:13" ht="30" x14ac:dyDescent="0.25">
      <c r="A276" s="113">
        <v>271</v>
      </c>
      <c r="B276" s="8" t="s">
        <v>138</v>
      </c>
      <c r="C276" s="7" t="s">
        <v>472</v>
      </c>
      <c r="D276" s="5" t="s">
        <v>474</v>
      </c>
      <c r="E276" s="5" t="s">
        <v>473</v>
      </c>
      <c r="F276" s="121" t="s">
        <v>200</v>
      </c>
      <c r="G276" s="121"/>
      <c r="H276" s="121"/>
      <c r="I276" s="121"/>
      <c r="J276" s="121"/>
      <c r="K276" s="121"/>
      <c r="L276" s="121"/>
      <c r="M276" s="88"/>
    </row>
    <row r="277" spans="1:13" x14ac:dyDescent="0.25">
      <c r="A277" s="88"/>
      <c r="B277" s="106"/>
      <c r="C277" s="115"/>
      <c r="D277" s="88"/>
      <c r="E277" s="88"/>
      <c r="F277" s="106"/>
      <c r="G277" s="108"/>
      <c r="H277" s="108"/>
      <c r="I277" s="109"/>
      <c r="J277" s="108"/>
      <c r="K277" s="110"/>
      <c r="L277" s="111"/>
      <c r="M277" s="88"/>
    </row>
    <row r="278" spans="1:13" ht="15" customHeight="1" x14ac:dyDescent="0.25">
      <c r="A278" s="116" t="s">
        <v>192</v>
      </c>
      <c r="B278" s="116"/>
      <c r="C278" s="116"/>
      <c r="D278" s="116"/>
      <c r="E278" s="116"/>
      <c r="F278" s="116"/>
      <c r="G278" s="49"/>
      <c r="H278" s="108"/>
      <c r="I278" s="109"/>
      <c r="J278" s="108"/>
      <c r="K278" s="110"/>
      <c r="L278" s="111"/>
      <c r="M278" s="88"/>
    </row>
    <row r="279" spans="1:13" x14ac:dyDescent="0.25">
      <c r="A279" s="50" t="s">
        <v>193</v>
      </c>
      <c r="B279" s="51"/>
      <c r="C279" s="52"/>
      <c r="D279" s="53"/>
      <c r="E279" s="53"/>
      <c r="F279" s="54"/>
      <c r="G279" s="49"/>
      <c r="H279" s="108"/>
      <c r="I279" s="109"/>
      <c r="J279" s="108"/>
      <c r="K279" s="110"/>
      <c r="L279" s="111"/>
      <c r="M279" s="88"/>
    </row>
    <row r="280" spans="1:13" x14ac:dyDescent="0.25">
      <c r="A280" s="2"/>
      <c r="B280" s="51"/>
      <c r="C280" s="52"/>
      <c r="D280" s="53"/>
      <c r="E280" s="53"/>
      <c r="F280" s="54"/>
      <c r="G280" s="49"/>
      <c r="H280" s="108"/>
      <c r="I280" s="109"/>
      <c r="J280" s="108"/>
      <c r="K280" s="110"/>
      <c r="L280" s="111"/>
      <c r="M280" s="88"/>
    </row>
    <row r="281" spans="1:13" x14ac:dyDescent="0.25">
      <c r="A281" s="55" t="s">
        <v>194</v>
      </c>
      <c r="B281" s="51"/>
      <c r="C281" s="52"/>
      <c r="D281" s="53"/>
      <c r="E281" s="53"/>
      <c r="F281" s="54"/>
      <c r="G281" s="49"/>
      <c r="H281" s="108"/>
      <c r="I281" s="109"/>
      <c r="J281" s="108"/>
      <c r="K281" s="110"/>
      <c r="L281" s="111"/>
      <c r="M281" s="88"/>
    </row>
    <row r="282" spans="1:13" ht="15" customHeight="1" x14ac:dyDescent="0.25">
      <c r="A282" s="3" t="s">
        <v>197</v>
      </c>
      <c r="B282" s="51" t="s">
        <v>131</v>
      </c>
      <c r="C282" s="52" t="s">
        <v>206</v>
      </c>
      <c r="D282" s="52" t="s">
        <v>198</v>
      </c>
      <c r="E282" s="117" t="s">
        <v>207</v>
      </c>
      <c r="F282" s="117"/>
      <c r="G282" s="117"/>
      <c r="H282" s="108"/>
      <c r="I282" s="109"/>
      <c r="J282" s="108"/>
      <c r="K282" s="110"/>
      <c r="L282" s="111"/>
      <c r="M282" s="88"/>
    </row>
    <row r="283" spans="1:13" x14ac:dyDescent="0.25">
      <c r="A283" s="55"/>
      <c r="B283" s="51"/>
      <c r="C283" s="52"/>
      <c r="D283" s="53"/>
      <c r="E283" s="53"/>
      <c r="F283" s="54"/>
      <c r="G283" s="49"/>
      <c r="H283" s="108"/>
      <c r="I283" s="109"/>
      <c r="J283" s="108"/>
      <c r="K283" s="110"/>
      <c r="L283" s="111"/>
      <c r="M283" s="88"/>
    </row>
    <row r="284" spans="1:13" x14ac:dyDescent="0.25">
      <c r="A284" s="55" t="s">
        <v>195</v>
      </c>
      <c r="B284" s="51"/>
      <c r="C284" s="52"/>
      <c r="D284" s="53"/>
      <c r="E284" s="53"/>
      <c r="F284" s="54"/>
      <c r="G284" s="49"/>
      <c r="H284" s="108"/>
      <c r="I284" s="109"/>
      <c r="J284" s="108"/>
      <c r="K284" s="110"/>
      <c r="L284" s="111"/>
      <c r="M284" s="88"/>
    </row>
    <row r="285" spans="1:13" x14ac:dyDescent="0.25">
      <c r="A285" s="55" t="s">
        <v>209</v>
      </c>
      <c r="B285" s="51"/>
      <c r="C285" s="52"/>
      <c r="D285" s="53"/>
      <c r="E285" s="53"/>
      <c r="F285" s="54"/>
      <c r="G285" s="49"/>
      <c r="H285" s="108"/>
      <c r="I285" s="109"/>
      <c r="J285" s="108"/>
      <c r="K285" s="110"/>
      <c r="L285" s="111"/>
      <c r="M285" s="88"/>
    </row>
    <row r="286" spans="1:13" x14ac:dyDescent="0.25">
      <c r="A286" s="55"/>
      <c r="B286" s="51"/>
      <c r="C286" s="52"/>
      <c r="D286" s="53"/>
      <c r="E286" s="53"/>
      <c r="F286" s="54"/>
      <c r="G286" s="49"/>
      <c r="H286" s="108"/>
      <c r="I286" s="109"/>
      <c r="J286" s="108"/>
      <c r="K286" s="110"/>
      <c r="L286" s="111"/>
      <c r="M286" s="88"/>
    </row>
    <row r="287" spans="1:13" x14ac:dyDescent="0.25">
      <c r="A287" s="55" t="s">
        <v>196</v>
      </c>
      <c r="B287" s="51"/>
      <c r="C287" s="52"/>
      <c r="D287" s="53"/>
      <c r="E287" s="53"/>
      <c r="F287" s="54"/>
      <c r="G287" s="49"/>
      <c r="H287" s="108"/>
      <c r="I287" s="109"/>
      <c r="J287" s="108"/>
      <c r="K287" s="110"/>
      <c r="L287" s="111"/>
      <c r="M287" s="88"/>
    </row>
    <row r="288" spans="1:13" ht="19.5" customHeight="1" x14ac:dyDescent="0.25">
      <c r="A288" s="55" t="s">
        <v>208</v>
      </c>
      <c r="B288" s="51"/>
      <c r="C288" s="52"/>
      <c r="D288" s="53"/>
      <c r="E288" s="53"/>
      <c r="F288" s="54"/>
      <c r="G288" s="49"/>
      <c r="H288" s="108"/>
      <c r="I288" s="109"/>
      <c r="J288" s="108"/>
      <c r="K288" s="110"/>
      <c r="L288" s="111"/>
      <c r="M288" s="88"/>
    </row>
    <row r="289" spans="1:13" x14ac:dyDescent="0.25">
      <c r="A289" s="88"/>
      <c r="B289" s="106"/>
      <c r="C289" s="115"/>
      <c r="D289" s="88"/>
      <c r="E289" s="88"/>
      <c r="F289" s="106"/>
      <c r="G289" s="108"/>
      <c r="H289" s="108"/>
      <c r="I289" s="109"/>
      <c r="J289" s="108"/>
      <c r="K289" s="110"/>
      <c r="L289" s="111"/>
      <c r="M289" s="88"/>
    </row>
  </sheetData>
  <sortState ref="A3:AA223">
    <sortCondition ref="D3:D223"/>
  </sortState>
  <mergeCells count="14">
    <mergeCell ref="A278:F278"/>
    <mergeCell ref="E282:G282"/>
    <mergeCell ref="F265:L265"/>
    <mergeCell ref="F266:L266"/>
    <mergeCell ref="F267:L267"/>
    <mergeCell ref="F268:L268"/>
    <mergeCell ref="F269:L269"/>
    <mergeCell ref="F270:L270"/>
    <mergeCell ref="F274:L274"/>
    <mergeCell ref="F275:L275"/>
    <mergeCell ref="F276:L276"/>
    <mergeCell ref="F271:L271"/>
    <mergeCell ref="F272:L272"/>
    <mergeCell ref="F273:L27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Literární dotace 2020_KNIHY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Fišer Bohumil</dc:creator>
  <cp:lastModifiedBy>Fišer Bohumil</cp:lastModifiedBy>
  <dcterms:created xsi:type="dcterms:W3CDTF">2019-12-10T11:50:39Z</dcterms:created>
  <dcterms:modified xsi:type="dcterms:W3CDTF">2020-01-06T14:43:49Z</dcterms:modified>
</cp:coreProperties>
</file>