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int\usr_data\petra.moravcova\Dokumenty\moje složky\2022\tabulka\2. KOLO\výsledky web\"/>
    </mc:Choice>
  </mc:AlternateContent>
  <xr:revisionPtr revIDLastSave="0" documentId="13_ncr:1_{808EFF6F-B156-483D-9157-C95C6AC1113F}" xr6:coauthVersionLast="36" xr6:coauthVersionMax="36" xr10:uidLastSave="{00000000-0000-0000-0000-000000000000}"/>
  <bookViews>
    <workbookView xWindow="11820" yWindow="15" windowWidth="10635" windowHeight="10890" xr2:uid="{00000000-000D-0000-FFFF-FFFF00000000}"/>
  </bookViews>
  <sheets>
    <sheet name="výsledky" sheetId="8" r:id="rId1"/>
  </sheets>
  <calcPr calcId="191029"/>
</workbook>
</file>

<file path=xl/calcChain.xml><?xml version="1.0" encoding="utf-8"?>
<calcChain xmlns="http://schemas.openxmlformats.org/spreadsheetml/2006/main">
  <c r="F102" i="8" l="1"/>
  <c r="F130" i="8"/>
  <c r="F24" i="8"/>
  <c r="F132" i="8" l="1"/>
</calcChain>
</file>

<file path=xl/sharedStrings.xml><?xml version="1.0" encoding="utf-8"?>
<sst xmlns="http://schemas.openxmlformats.org/spreadsheetml/2006/main" count="493" uniqueCount="243">
  <si>
    <t>4) Odborná periodická publikace</t>
  </si>
  <si>
    <t>A2, o.p.s.</t>
  </si>
  <si>
    <t>A2 kulturní čtrnáctideník - rubrika Výtvarné umění</t>
  </si>
  <si>
    <t>o.p.s.</t>
  </si>
  <si>
    <t>aArchitektura</t>
  </si>
  <si>
    <t>o.s. / spolek</t>
  </si>
  <si>
    <t>6) Dokumentační a informační činnost</t>
  </si>
  <si>
    <t>spolek</t>
  </si>
  <si>
    <t xml:space="preserve">5) Odborná neperiodická publikace </t>
  </si>
  <si>
    <t>Akademie výtvarných umění v Praze</t>
  </si>
  <si>
    <t>a.s.</t>
  </si>
  <si>
    <t>s.r.o.</t>
  </si>
  <si>
    <t>Archiv výtvarného umění</t>
  </si>
  <si>
    <t>Archiv výtvarného umění: celoroční provoz</t>
  </si>
  <si>
    <t>Artalk z.s.</t>
  </si>
  <si>
    <t>Artalk.cz</t>
  </si>
  <si>
    <t>Artmap, z. s.</t>
  </si>
  <si>
    <t>Artyčok.TV, z.s.</t>
  </si>
  <si>
    <t>Sešit pro umění, teorii a příbuzné zóny</t>
  </si>
  <si>
    <t>CZECHDESIGN.CZ, z. s.</t>
  </si>
  <si>
    <t>Dům umění města Brna, příspěvková organizace</t>
  </si>
  <si>
    <t>p.o.</t>
  </si>
  <si>
    <t>ERA Média</t>
  </si>
  <si>
    <t>Fotograf 07 z.s.</t>
  </si>
  <si>
    <t>KAVKA - knižní a výtvarná kultura s.r.o.</t>
  </si>
  <si>
    <t>kontrapunkt, z. ú.</t>
  </si>
  <si>
    <t>PhDr. Ing. Martin Souček</t>
  </si>
  <si>
    <t>Nadace Prague Biennale</t>
  </si>
  <si>
    <t>Pěstuj prostor, z. s.</t>
  </si>
  <si>
    <t>spolek BM</t>
  </si>
  <si>
    <t>Spolek Obecní dům Brno</t>
  </si>
  <si>
    <t>Spolek přátel Domu umění města Brna, z.s.</t>
  </si>
  <si>
    <t>Spolek přátel časopisu FOTO z.s.</t>
  </si>
  <si>
    <t>tranzit.cz</t>
  </si>
  <si>
    <t>Yo-yo z.s.</t>
  </si>
  <si>
    <t>Ústav dějin umění AV ČR</t>
  </si>
  <si>
    <t>Umění / Art</t>
  </si>
  <si>
    <t>NÁZEV ŽADATELE</t>
  </si>
  <si>
    <t>název projektu</t>
  </si>
  <si>
    <t>Krajská galerie výtvarného umění ve Zlíně</t>
  </si>
  <si>
    <t>Prostor Zlín</t>
  </si>
  <si>
    <t>Městská galerie Litomyšl</t>
  </si>
  <si>
    <t>právní subj.</t>
  </si>
  <si>
    <t>VŠ</t>
  </si>
  <si>
    <t>z.ú.</t>
  </si>
  <si>
    <t>N,NF</t>
  </si>
  <si>
    <t>fyz.os.</t>
  </si>
  <si>
    <t>f.o.</t>
  </si>
  <si>
    <t>Galerie a nakladatelství Stará pošta, z. ú.</t>
  </si>
  <si>
    <t>HOST - vydavatelství, s.r.o.</t>
  </si>
  <si>
    <t>Centrum umění nových médií - Vasulka Kitchen Brno, z.s.</t>
  </si>
  <si>
    <t>Happy Materials s.r.o.</t>
  </si>
  <si>
    <t>nadace</t>
  </si>
  <si>
    <t>Zlínský architektonický manuál - Fáze A (Architektura a urbanismus Zlína v letech 1894-2018)</t>
  </si>
  <si>
    <t xml:space="preserve">ArtMap </t>
  </si>
  <si>
    <t>v.v.i.</t>
  </si>
  <si>
    <t>Galerie moderního umění v Hradci Králové</t>
  </si>
  <si>
    <t>Galerie hlavního města Prahy</t>
  </si>
  <si>
    <t>Galerie Středočeského kraje, příspěvková organizace</t>
  </si>
  <si>
    <t>Books &amp; Pipes, z.ú.</t>
  </si>
  <si>
    <t>Art Antiques</t>
  </si>
  <si>
    <t>Artantiques media</t>
  </si>
  <si>
    <t>Fait Gallery</t>
  </si>
  <si>
    <t xml:space="preserve"> Východočeská galerie v Pardubicích</t>
  </si>
  <si>
    <t>Digitalizace Sbírky grafiky a Sbírky kreseb Archivu Akademie výtvarných umění v Praze</t>
  </si>
  <si>
    <t>Brněnský architektonický manuál fáze B</t>
  </si>
  <si>
    <t>Nadace Hollar</t>
  </si>
  <si>
    <t>spolek Fiducia</t>
  </si>
  <si>
    <t>Michal Motyčka</t>
  </si>
  <si>
    <t>Architekti bez hranic, z.s.</t>
  </si>
  <si>
    <t>Tomáš Pospěch / Nakladatelství PositiF</t>
  </si>
  <si>
    <t>Flash Art Czech &amp; Slovak Edition</t>
  </si>
  <si>
    <t>Muzeum umění a designu Benešov, p.o.</t>
  </si>
  <si>
    <t>Pragovka for Art z.s.</t>
  </si>
  <si>
    <t>Untitled project s.r.o.</t>
  </si>
  <si>
    <t>Business Media One, s.r.o.</t>
  </si>
  <si>
    <t>ARBOR VITAE SOCIETAS, s.r.o.</t>
  </si>
  <si>
    <t>Display, z.s.</t>
  </si>
  <si>
    <t>Spolek sympozia rytého skla, z.s.</t>
  </si>
  <si>
    <t>PAF, z.s.</t>
  </si>
  <si>
    <t>ARCHITECTURA</t>
  </si>
  <si>
    <t>James Stevens Curl – Budování dystopie. Podivný triumf architektonického barbarství</t>
  </si>
  <si>
    <t>Databáze uměleckých výstav v českých zemích 1820-1950</t>
  </si>
  <si>
    <t>CZECHDESIGN.CZ, online magazín českého designu</t>
  </si>
  <si>
    <t>Kafka design, s.r.o.</t>
  </si>
  <si>
    <t>časopis Font</t>
  </si>
  <si>
    <t>z.s.</t>
  </si>
  <si>
    <t>Spolek sběratelů a přátel Exlibibris</t>
  </si>
  <si>
    <t>Filip Tomáš — Akropolis</t>
  </si>
  <si>
    <t>Spotřební imaginace komunistické diktatury. Reklama v poválečném Československu 1948–1989</t>
  </si>
  <si>
    <t>Galerie Františka Drtikola Příbram</t>
  </si>
  <si>
    <t>SWARM z.s.</t>
  </si>
  <si>
    <t>SWARM MAG</t>
  </si>
  <si>
    <t>Katalog výsledků 8. mezinárodního sympozia rytého skla v Kamenickém Šenově</t>
  </si>
  <si>
    <t>Časopis Stavba, ročník 2022</t>
  </si>
  <si>
    <t>Nadace Suška - Shameti</t>
  </si>
  <si>
    <t>Publikace - Čestmír Suška: Věci venku</t>
  </si>
  <si>
    <t>Zlínský zámek</t>
  </si>
  <si>
    <t>Publikace Josef Sudek</t>
  </si>
  <si>
    <t>Konečný Apollo a Marsyas. Příběh dějin umění na Moravě od neolitu po naši současnost</t>
  </si>
  <si>
    <t>Publikace Ondřej Maleček</t>
  </si>
  <si>
    <t>Vysoká škola uměleckoprůmyslová v Praze</t>
  </si>
  <si>
    <t>Power Of Identity</t>
  </si>
  <si>
    <t>v.š.</t>
  </si>
  <si>
    <t>Umění v českém veřejném prostoru</t>
  </si>
  <si>
    <t>České vydání knihy Piotr Piotrowski: Význam modernismu</t>
  </si>
  <si>
    <t>Institut kresby a grafiky</t>
  </si>
  <si>
    <t>Online platforma Česká kresba</t>
  </si>
  <si>
    <t>Galerie výtvarného umění v Ostravě</t>
  </si>
  <si>
    <t>Přirození 1989-1992</t>
  </si>
  <si>
    <t>MeetFactory</t>
  </si>
  <si>
    <t>Other Knowledge: Texts, Images, Documents</t>
  </si>
  <si>
    <t>Interaktivní digitální platforma</t>
  </si>
  <si>
    <t>Celoroční publikační činnost Material Times 2022</t>
  </si>
  <si>
    <t>RAJON</t>
  </si>
  <si>
    <t>Galerie Klatovy / Klenová</t>
  </si>
  <si>
    <t>Monografie Jana Hendrycha</t>
  </si>
  <si>
    <t>České vydání knihy Edit andrás: Kulturní proměna</t>
  </si>
  <si>
    <t>Dvě publikace z cyklu Umělci školy umění Zlín</t>
  </si>
  <si>
    <t>PRO LANGHANS</t>
  </si>
  <si>
    <t>Zpracování a ochrana fotografického archivu Jana Malého</t>
  </si>
  <si>
    <t>IVAN KAFKA / ZMÁMENÍ MÁMENÍM / katalog</t>
  </si>
  <si>
    <t>Supersonico</t>
  </si>
  <si>
    <t>KA - Výtvarné umění - publikace 2022</t>
  </si>
  <si>
    <t>náklady 2022</t>
  </si>
  <si>
    <t>požadavek 2022</t>
  </si>
  <si>
    <t>Autoportréty // 1. část projektu - příprava</t>
  </si>
  <si>
    <t>Kampus Hybernská</t>
  </si>
  <si>
    <t>Milan Knížák - retrospektivní výstava - Katalog projektu</t>
  </si>
  <si>
    <t>Josef Mánes</t>
  </si>
  <si>
    <t>Meziválečná architektura</t>
  </si>
  <si>
    <t>Alois Wierer</t>
  </si>
  <si>
    <t>Jitka Svobodová</t>
  </si>
  <si>
    <t>Johana Kasalická</t>
  </si>
  <si>
    <t>Novy Zine 2</t>
  </si>
  <si>
    <t>Grapheion 2022</t>
  </si>
  <si>
    <t>Xaoxax</t>
  </si>
  <si>
    <t>Eva Maceková (edice Xax, minigrafie 03)</t>
  </si>
  <si>
    <t>Michaela Kukovičová (edice Xax, minigrafie 04)</t>
  </si>
  <si>
    <t>Mistr Janďourek: Adast Dominant 514 (edice Xax, minigrafie 02)</t>
  </si>
  <si>
    <t>ARTINBOX</t>
  </si>
  <si>
    <t>katalog Nadia Rovderová FOTOFATAL</t>
  </si>
  <si>
    <t>PAF Reader v roce 2022/2023</t>
  </si>
  <si>
    <t>Architekti bez hranic 2022</t>
  </si>
  <si>
    <t>DOX Prague</t>
  </si>
  <si>
    <t>Katalog k výstavě KAFKA. Franz Kafka a výtvarné umění</t>
  </si>
  <si>
    <t>Mozaika - sdružení pro volný čas dětí a mládeže, pro vzdělávání, výchovu a osvětu, z. s.</t>
  </si>
  <si>
    <t>Časopis MOZAIKA - list pro výtvarné umění a kulturu</t>
  </si>
  <si>
    <t>Vašulka Kitchen Brno - Archiv 22</t>
  </si>
  <si>
    <t>Artyčok.TV 2022 - online platforma pro současné umění</t>
  </si>
  <si>
    <t>Bohuslav Woody Vašulka Sbírka poezie</t>
  </si>
  <si>
    <t>Bigg Boss</t>
  </si>
  <si>
    <t>Chrámy peněz</t>
  </si>
  <si>
    <t>Severočeská galerie výtvarného umění v Litoměřicích, příspěvková organizace</t>
  </si>
  <si>
    <t>Magické aktuality / Esoterie lenochodů, Michaela a Jiří Černičtí</t>
  </si>
  <si>
    <t>Helena Černohorská</t>
  </si>
  <si>
    <t>Karel Adamus</t>
  </si>
  <si>
    <t>Digitální archiv Langhans 2022 databáze a web</t>
  </si>
  <si>
    <t>Webový portál Studia Bubec</t>
  </si>
  <si>
    <t xml:space="preserve">Současné tendence v českém textilním umění </t>
  </si>
  <si>
    <t>Plzeňský architektonický manuál (PAM) - 2022</t>
  </si>
  <si>
    <t>„Antologie kritických textů o vizuálním umění po roce 1989"</t>
  </si>
  <si>
    <t>Sdružení výtvarných kritiků a teoretiků</t>
  </si>
  <si>
    <t>Publikace Pozvánka - typ dokumentu</t>
  </si>
  <si>
    <t>Oblastní galerie Vysočiny v Jihlavě</t>
  </si>
  <si>
    <t>Natálie Schmidtová - Malování srdcem</t>
  </si>
  <si>
    <t>3 čísla časopisu FOTO v roce 2022</t>
  </si>
  <si>
    <t>Václav Cigler, Michal Motyčka: V sakrálním prostoru / In the Sacral Space</t>
  </si>
  <si>
    <t>Václav Cigler: SKLO / GLAS</t>
  </si>
  <si>
    <t>Ivan Meštrović (1883-1962)</t>
  </si>
  <si>
    <t>Zjitřené jizvy</t>
  </si>
  <si>
    <t>Petr Veselý / MOGRAFIE</t>
  </si>
  <si>
    <t>Barbora Půtová - Jaroslav Róna: malířské dílo</t>
  </si>
  <si>
    <t>Lenka Vítková: První kniha emblémů</t>
  </si>
  <si>
    <t>Předmět našich hovorů. Rozhovory k výstavě Temná noc duše.</t>
  </si>
  <si>
    <t>publikace Jan Ambrůz</t>
  </si>
  <si>
    <t>Revolver Revue</t>
  </si>
  <si>
    <t>Revolver Revue 2022</t>
  </si>
  <si>
    <t>Publikace Kořeny a toulky malíře a ilustrátora Jaroslava Panušky</t>
  </si>
  <si>
    <t>Architekt Endre Steiner</t>
  </si>
  <si>
    <t>Eva Švankmajerová - monografie</t>
  </si>
  <si>
    <t>web a archiv Artalk.cz</t>
  </si>
  <si>
    <t>Lukáš Bártl, Ondřej Kolář- Svědek Ostravy. Fotograf Viktor Kolář st.</t>
  </si>
  <si>
    <t>1902. Auguste Rodin v Čechách a na Moravě</t>
  </si>
  <si>
    <t>Ve věci umění - Antologie textů | Matter of Art - The Biennale Reader</t>
  </si>
  <si>
    <t xml:space="preserve">Dům umění II/2022 </t>
  </si>
  <si>
    <t>Mingei: Lidové umění a řemeslo v Japonsku (druhé, rozšířené vydání)</t>
  </si>
  <si>
    <t>Centrum pro studium demokracie a kultury</t>
  </si>
  <si>
    <t>Vydání knihy Michala Sklenáře Postaveny navzdory</t>
  </si>
  <si>
    <t>Litomyšlský architektonický manuál - LAM (fáze 6)</t>
  </si>
  <si>
    <t>Muzeum města Brna, příspěvková organizace</t>
  </si>
  <si>
    <t>Katalog nové stálé expozice umění 16. – 19. století v Muzeu města Brna Rakouská Morava, Výtvarné umění 16. – 19. století v Brně</t>
  </si>
  <si>
    <t>Uměleckohistorická společnost v českých zemích</t>
  </si>
  <si>
    <t>Infrastruktury umění</t>
  </si>
  <si>
    <t xml:space="preserve">Czech Photo </t>
  </si>
  <si>
    <t>Digitalizace fotografického dědictví archivu Czech Photo, zejména fotografií ze soutěže
Czech Press Photo, která se koná již více než čtvrtstoletí.</t>
  </si>
  <si>
    <t xml:space="preserve">pozor ART </t>
  </si>
  <si>
    <t>magazín "Sport in Art"</t>
  </si>
  <si>
    <t>pozor ART</t>
  </si>
  <si>
    <t>Rowers and Artists (Veslování je umění)</t>
  </si>
  <si>
    <t>Spolek přátel díla Vratislava Karla Nováka</t>
  </si>
  <si>
    <t>Vratislav Karel Novák</t>
  </si>
  <si>
    <t>Knižní značka - časopis</t>
  </si>
  <si>
    <t>Lidé výtvarnému umění – výtvarné umění lidem, o. p. s.</t>
  </si>
  <si>
    <t>FILLOVKA 1992 - 2022</t>
  </si>
  <si>
    <t>Libor Krejcar a východočeský underground</t>
  </si>
  <si>
    <t>RurArtMap online 2022</t>
  </si>
  <si>
    <t>ABCD</t>
  </si>
  <si>
    <t>(Ne)Moc</t>
  </si>
  <si>
    <t>Karel Kerlický - KANT</t>
  </si>
  <si>
    <t>Gravitační pole nevyslovitelného</t>
  </si>
  <si>
    <t>Mgr. Martin Rudiš - Architektura káhirských mešit v 19., 20. a 21. století</t>
  </si>
  <si>
    <t>Severočeské muzeum v Liberci, příspěvková organizace</t>
  </si>
  <si>
    <t>Fotografická publikace Petr Šimr / portrét města</t>
  </si>
  <si>
    <t>Lukáš Likavčan: úvod do srovnávací planetologie</t>
  </si>
  <si>
    <t>Královéhradecký architektonický manuál (KAM) - 5. fáze</t>
  </si>
  <si>
    <t>Pavel Háyek</t>
  </si>
  <si>
    <t>HAYEK</t>
  </si>
  <si>
    <t>ADÉLA MATASOVÁ - Vždycky jsem byla nespokojená</t>
  </si>
  <si>
    <t>ERA21 ročník 2022</t>
  </si>
  <si>
    <t>časopis Fotograf 2022</t>
  </si>
  <si>
    <t>TIC BRNO</t>
  </si>
  <si>
    <t>Black Box / Live and Real-time</t>
  </si>
  <si>
    <t>Kniha Karel Bucháček</t>
  </si>
  <si>
    <t>Sborník Efekt skutečnosti</t>
  </si>
  <si>
    <t>Ostravské kulturní stopy - virtuální kronika ostravského umění 2022</t>
  </si>
  <si>
    <t>Umělec, atelier a umění</t>
  </si>
  <si>
    <t>Národní muzeum fotografie</t>
  </si>
  <si>
    <t>V zajetí fotografů</t>
  </si>
  <si>
    <t>Björnsonova</t>
  </si>
  <si>
    <t>Communist Dream Glossary</t>
  </si>
  <si>
    <t>A - D</t>
  </si>
  <si>
    <t>Architektonické realizace 80. a 90. let</t>
  </si>
  <si>
    <t>družstvo</t>
  </si>
  <si>
    <t>A</t>
  </si>
  <si>
    <t>B</t>
  </si>
  <si>
    <t>C</t>
  </si>
  <si>
    <t>cosa.cz, kulturní družstvo</t>
  </si>
  <si>
    <t>CELKEM</t>
  </si>
  <si>
    <t>Hope recycling Station, z.s.</t>
  </si>
  <si>
    <t>Yuk Hui:  Technodiverzita</t>
  </si>
  <si>
    <t>body</t>
  </si>
  <si>
    <t>dotace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</si>
</sst>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3" fontId="0" fillId="0" borderId="0" xfId="0" applyNumberFormat="1"/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/>
    <xf numFmtId="0" fontId="5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/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3" fontId="5" fillId="0" borderId="6" xfId="0" applyNumberFormat="1" applyFont="1" applyFill="1" applyBorder="1" applyAlignment="1"/>
    <xf numFmtId="3" fontId="0" fillId="0" borderId="0" xfId="0" applyNumberForma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6" fillId="2" borderId="9" xfId="0" applyFont="1" applyFill="1" applyBorder="1" applyAlignment="1">
      <alignment wrapText="1"/>
    </xf>
    <xf numFmtId="3" fontId="6" fillId="2" borderId="9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2" fillId="3" borderId="10" xfId="0" applyFont="1" applyFill="1" applyBorder="1" applyAlignment="1"/>
    <xf numFmtId="3" fontId="6" fillId="0" borderId="1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3" fontId="5" fillId="0" borderId="12" xfId="0" applyNumberFormat="1" applyFont="1" applyFill="1" applyBorder="1" applyAlignment="1"/>
    <xf numFmtId="3" fontId="6" fillId="0" borderId="1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3" fontId="5" fillId="0" borderId="15" xfId="0" applyNumberFormat="1" applyFont="1" applyFill="1" applyBorder="1" applyAlignment="1"/>
    <xf numFmtId="3" fontId="6" fillId="0" borderId="15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/>
    <xf numFmtId="3" fontId="0" fillId="4" borderId="0" xfId="0" applyNumberFormat="1" applyFill="1"/>
    <xf numFmtId="3" fontId="1" fillId="0" borderId="0" xfId="0" applyNumberFormat="1" applyFont="1" applyFill="1"/>
    <xf numFmtId="3" fontId="0" fillId="0" borderId="0" xfId="0" applyNumberFormat="1" applyFill="1"/>
    <xf numFmtId="3" fontId="6" fillId="2" borderId="18" xfId="0" applyNumberFormat="1" applyFont="1" applyFill="1" applyBorder="1" applyAlignment="1">
      <alignment horizontal="center" wrapText="1"/>
    </xf>
    <xf numFmtId="0" fontId="1" fillId="2" borderId="17" xfId="0" applyFont="1" applyFill="1" applyBorder="1"/>
    <xf numFmtId="0" fontId="2" fillId="3" borderId="10" xfId="0" applyFont="1" applyFill="1" applyBorder="1"/>
    <xf numFmtId="0" fontId="1" fillId="3" borderId="19" xfId="0" applyFont="1" applyFill="1" applyBorder="1"/>
    <xf numFmtId="0" fontId="1" fillId="3" borderId="19" xfId="0" applyFont="1" applyFill="1" applyBorder="1" applyAlignment="1">
      <alignment wrapText="1"/>
    </xf>
    <xf numFmtId="3" fontId="1" fillId="3" borderId="19" xfId="0" applyNumberFormat="1" applyFont="1" applyFill="1" applyBorder="1"/>
    <xf numFmtId="3" fontId="1" fillId="3" borderId="19" xfId="0" applyNumberFormat="1" applyFont="1" applyFill="1" applyBorder="1" applyAlignment="1">
      <alignment horizontal="center"/>
    </xf>
    <xf numFmtId="0" fontId="0" fillId="3" borderId="20" xfId="0" applyFill="1" applyBorder="1"/>
    <xf numFmtId="0" fontId="5" fillId="0" borderId="21" xfId="0" applyFont="1" applyFill="1" applyBorder="1" applyAlignment="1">
      <alignment wrapText="1"/>
    </xf>
    <xf numFmtId="3" fontId="5" fillId="0" borderId="21" xfId="0" applyNumberFormat="1" applyFont="1" applyFill="1" applyBorder="1" applyAlignment="1"/>
    <xf numFmtId="3" fontId="6" fillId="0" borderId="21" xfId="0" applyNumberFormat="1" applyFont="1" applyFill="1" applyBorder="1" applyAlignment="1">
      <alignment horizontal="center"/>
    </xf>
    <xf numFmtId="2" fontId="0" fillId="0" borderId="22" xfId="0" applyNumberFormat="1" applyBorder="1"/>
    <xf numFmtId="2" fontId="0" fillId="0" borderId="2" xfId="0" applyNumberFormat="1" applyBorder="1"/>
    <xf numFmtId="2" fontId="0" fillId="0" borderId="7" xfId="0" applyNumberFormat="1" applyBorder="1"/>
    <xf numFmtId="2" fontId="0" fillId="0" borderId="13" xfId="0" applyNumberFormat="1" applyBorder="1"/>
    <xf numFmtId="2" fontId="0" fillId="0" borderId="16" xfId="0" applyNumberFormat="1" applyBorder="1"/>
    <xf numFmtId="0" fontId="7" fillId="3" borderId="19" xfId="0" applyFont="1" applyFill="1" applyBorder="1" applyAlignment="1"/>
    <xf numFmtId="0" fontId="7" fillId="3" borderId="19" xfId="0" applyFont="1" applyFill="1" applyBorder="1" applyAlignment="1">
      <alignment wrapText="1"/>
    </xf>
    <xf numFmtId="3" fontId="7" fillId="3" borderId="19" xfId="0" applyNumberFormat="1" applyFont="1" applyFill="1" applyBorder="1" applyAlignment="1"/>
    <xf numFmtId="3" fontId="7" fillId="3" borderId="19" xfId="0" applyNumberFormat="1" applyFont="1" applyFill="1" applyBorder="1" applyAlignment="1">
      <alignment horizontal="center"/>
    </xf>
    <xf numFmtId="0" fontId="5" fillId="0" borderId="1" xfId="0" applyFont="1" applyBorder="1"/>
    <xf numFmtId="2" fontId="5" fillId="0" borderId="2" xfId="0" applyNumberFormat="1" applyFont="1" applyFill="1" applyBorder="1" applyAlignment="1"/>
    <xf numFmtId="0" fontId="0" fillId="3" borderId="10" xfId="0" applyFill="1" applyBorder="1" applyAlignment="1"/>
    <xf numFmtId="0" fontId="0" fillId="3" borderId="19" xfId="0" applyFill="1" applyBorder="1" applyAlignment="1">
      <alignment wrapText="1"/>
    </xf>
    <xf numFmtId="3" fontId="0" fillId="3" borderId="19" xfId="0" applyNumberFormat="1" applyFill="1" applyBorder="1" applyAlignment="1"/>
    <xf numFmtId="3" fontId="0" fillId="3" borderId="19" xfId="0" applyNumberForma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1"/>
  <sheetViews>
    <sheetView tabSelected="1" topLeftCell="A118" zoomScale="69" zoomScaleNormal="69" workbookViewId="0">
      <selection activeCell="L11" sqref="L11"/>
    </sheetView>
  </sheetViews>
  <sheetFormatPr defaultColWidth="8.85546875" defaultRowHeight="15" x14ac:dyDescent="0.25"/>
  <cols>
    <col min="1" max="1" width="32.42578125" customWidth="1"/>
    <col min="2" max="2" width="27.42578125" customWidth="1"/>
    <col min="3" max="3" width="8.42578125" style="1" customWidth="1"/>
    <col min="4" max="4" width="12.42578125" style="3" customWidth="1"/>
    <col min="5" max="5" width="10.85546875" style="3" customWidth="1"/>
    <col min="6" max="6" width="10.85546875" style="31" customWidth="1"/>
    <col min="7" max="7" width="8.42578125" style="12" customWidth="1"/>
    <col min="9" max="9" width="14.85546875" customWidth="1"/>
    <col min="11" max="11" width="18" customWidth="1"/>
  </cols>
  <sheetData>
    <row r="1" spans="1:9" ht="19.5" thickBot="1" x14ac:dyDescent="0.35">
      <c r="A1" s="2" t="s">
        <v>123</v>
      </c>
      <c r="F1" s="33"/>
    </row>
    <row r="2" spans="1:9" ht="27" thickBot="1" x14ac:dyDescent="0.3">
      <c r="A2" s="14" t="s">
        <v>37</v>
      </c>
      <c r="B2" s="15" t="s">
        <v>38</v>
      </c>
      <c r="C2" s="16" t="s">
        <v>42</v>
      </c>
      <c r="D2" s="17" t="s">
        <v>124</v>
      </c>
      <c r="E2" s="17" t="s">
        <v>125</v>
      </c>
      <c r="F2" s="17" t="s">
        <v>242</v>
      </c>
      <c r="G2" s="34" t="s">
        <v>231</v>
      </c>
      <c r="H2" s="35" t="s">
        <v>241</v>
      </c>
    </row>
    <row r="3" spans="1:9" ht="19.5" thickBot="1" x14ac:dyDescent="0.35">
      <c r="A3" s="36" t="s">
        <v>0</v>
      </c>
      <c r="B3" s="37"/>
      <c r="C3" s="38"/>
      <c r="D3" s="39"/>
      <c r="E3" s="39"/>
      <c r="F3" s="39"/>
      <c r="G3" s="40"/>
      <c r="H3" s="41"/>
    </row>
    <row r="4" spans="1:9" ht="26.25" x14ac:dyDescent="0.25">
      <c r="A4" s="18" t="s">
        <v>9</v>
      </c>
      <c r="B4" s="42" t="s">
        <v>18</v>
      </c>
      <c r="C4" s="42" t="s">
        <v>43</v>
      </c>
      <c r="D4" s="43">
        <v>525520</v>
      </c>
      <c r="E4" s="43">
        <v>445000</v>
      </c>
      <c r="F4" s="43">
        <v>420000</v>
      </c>
      <c r="G4" s="44" t="s">
        <v>234</v>
      </c>
      <c r="H4" s="45">
        <v>9.4285714285714288</v>
      </c>
      <c r="I4" s="3"/>
    </row>
    <row r="5" spans="1:9" x14ac:dyDescent="0.25">
      <c r="A5" s="6" t="s">
        <v>35</v>
      </c>
      <c r="B5" s="7" t="s">
        <v>36</v>
      </c>
      <c r="C5" s="7" t="s">
        <v>55</v>
      </c>
      <c r="D5" s="8">
        <v>1135570</v>
      </c>
      <c r="E5" s="8">
        <v>300000</v>
      </c>
      <c r="F5" s="8">
        <v>265000</v>
      </c>
      <c r="G5" s="20" t="s">
        <v>234</v>
      </c>
      <c r="H5" s="46">
        <v>8.375</v>
      </c>
    </row>
    <row r="6" spans="1:9" ht="26.25" x14ac:dyDescent="0.25">
      <c r="A6" s="6" t="s">
        <v>39</v>
      </c>
      <c r="B6" s="7" t="s">
        <v>40</v>
      </c>
      <c r="C6" s="7" t="s">
        <v>21</v>
      </c>
      <c r="D6" s="8">
        <v>933000</v>
      </c>
      <c r="E6" s="8">
        <v>380000</v>
      </c>
      <c r="F6" s="8">
        <v>320000</v>
      </c>
      <c r="G6" s="20" t="s">
        <v>234</v>
      </c>
      <c r="H6" s="46">
        <v>8.3333333333333339</v>
      </c>
    </row>
    <row r="7" spans="1:9" x14ac:dyDescent="0.25">
      <c r="A7" s="6" t="s">
        <v>61</v>
      </c>
      <c r="B7" s="7" t="s">
        <v>60</v>
      </c>
      <c r="C7" s="7" t="s">
        <v>10</v>
      </c>
      <c r="D7" s="8">
        <v>5086000</v>
      </c>
      <c r="E7" s="8">
        <v>896000</v>
      </c>
      <c r="F7" s="8">
        <v>650000</v>
      </c>
      <c r="G7" s="20" t="s">
        <v>235</v>
      </c>
      <c r="H7" s="46">
        <v>8.2222222222222214</v>
      </c>
    </row>
    <row r="8" spans="1:9" x14ac:dyDescent="0.25">
      <c r="A8" s="6" t="s">
        <v>14</v>
      </c>
      <c r="B8" s="7" t="s">
        <v>15</v>
      </c>
      <c r="C8" s="7" t="s">
        <v>7</v>
      </c>
      <c r="D8" s="8">
        <v>1756070</v>
      </c>
      <c r="E8" s="8">
        <v>1047000</v>
      </c>
      <c r="F8" s="8">
        <v>730000</v>
      </c>
      <c r="G8" s="20" t="s">
        <v>235</v>
      </c>
      <c r="H8" s="46">
        <v>8.125</v>
      </c>
    </row>
    <row r="9" spans="1:9" x14ac:dyDescent="0.25">
      <c r="A9" s="6" t="s">
        <v>22</v>
      </c>
      <c r="B9" s="7" t="s">
        <v>219</v>
      </c>
      <c r="C9" s="7" t="s">
        <v>11</v>
      </c>
      <c r="D9" s="8">
        <v>5542200</v>
      </c>
      <c r="E9" s="8">
        <v>790000</v>
      </c>
      <c r="F9" s="8">
        <v>545000</v>
      </c>
      <c r="G9" s="20" t="s">
        <v>235</v>
      </c>
      <c r="H9" s="46">
        <v>8.125</v>
      </c>
    </row>
    <row r="10" spans="1:9" x14ac:dyDescent="0.25">
      <c r="A10" s="6" t="s">
        <v>176</v>
      </c>
      <c r="B10" s="7" t="s">
        <v>177</v>
      </c>
      <c r="C10" s="7" t="s">
        <v>3</v>
      </c>
      <c r="D10" s="8">
        <v>2610000</v>
      </c>
      <c r="E10" s="8">
        <v>300000</v>
      </c>
      <c r="F10" s="8">
        <v>200000</v>
      </c>
      <c r="G10" s="20" t="s">
        <v>234</v>
      </c>
      <c r="H10" s="46">
        <v>7.7777777777777777</v>
      </c>
    </row>
    <row r="11" spans="1:9" x14ac:dyDescent="0.25">
      <c r="A11" s="6" t="s">
        <v>23</v>
      </c>
      <c r="B11" s="7" t="s">
        <v>220</v>
      </c>
      <c r="C11" s="7" t="s">
        <v>7</v>
      </c>
      <c r="D11" s="8">
        <v>2482940</v>
      </c>
      <c r="E11" s="8">
        <v>1900000</v>
      </c>
      <c r="F11" s="8">
        <v>920000</v>
      </c>
      <c r="G11" s="20" t="s">
        <v>235</v>
      </c>
      <c r="H11" s="46">
        <v>7.625</v>
      </c>
    </row>
    <row r="12" spans="1:9" x14ac:dyDescent="0.25">
      <c r="A12" s="6" t="s">
        <v>84</v>
      </c>
      <c r="B12" s="7" t="s">
        <v>85</v>
      </c>
      <c r="C12" s="7" t="s">
        <v>11</v>
      </c>
      <c r="D12" s="8">
        <v>1565232</v>
      </c>
      <c r="E12" s="8">
        <v>300000</v>
      </c>
      <c r="F12" s="8">
        <v>170000</v>
      </c>
      <c r="G12" s="20" t="s">
        <v>234</v>
      </c>
      <c r="H12" s="46">
        <v>7.5555555555555554</v>
      </c>
    </row>
    <row r="13" spans="1:9" ht="26.25" x14ac:dyDescent="0.25">
      <c r="A13" s="6" t="s">
        <v>32</v>
      </c>
      <c r="B13" s="7" t="s">
        <v>166</v>
      </c>
      <c r="C13" s="7" t="s">
        <v>7</v>
      </c>
      <c r="D13" s="8">
        <v>1341400</v>
      </c>
      <c r="E13" s="8">
        <v>930000</v>
      </c>
      <c r="F13" s="8">
        <v>440000</v>
      </c>
      <c r="G13" s="20" t="s">
        <v>235</v>
      </c>
      <c r="H13" s="46">
        <v>7.4444444444444446</v>
      </c>
    </row>
    <row r="14" spans="1:9" x14ac:dyDescent="0.25">
      <c r="A14" s="6" t="s">
        <v>27</v>
      </c>
      <c r="B14" s="7" t="s">
        <v>71</v>
      </c>
      <c r="C14" s="7" t="s">
        <v>45</v>
      </c>
      <c r="D14" s="8">
        <v>1127200</v>
      </c>
      <c r="E14" s="8">
        <v>584000</v>
      </c>
      <c r="F14" s="8">
        <v>250000</v>
      </c>
      <c r="G14" s="20" t="s">
        <v>234</v>
      </c>
      <c r="H14" s="46">
        <v>7.333333333333333</v>
      </c>
    </row>
    <row r="15" spans="1:9" ht="26.25" x14ac:dyDescent="0.25">
      <c r="A15" s="6" t="s">
        <v>31</v>
      </c>
      <c r="B15" s="7" t="s">
        <v>185</v>
      </c>
      <c r="C15" s="7" t="s">
        <v>7</v>
      </c>
      <c r="D15" s="8">
        <v>335000</v>
      </c>
      <c r="E15" s="8">
        <v>125000</v>
      </c>
      <c r="F15" s="8">
        <v>80000</v>
      </c>
      <c r="G15" s="20" t="s">
        <v>234</v>
      </c>
      <c r="H15" s="46">
        <v>7.125</v>
      </c>
    </row>
    <row r="16" spans="1:9" x14ac:dyDescent="0.25">
      <c r="A16" s="6" t="s">
        <v>75</v>
      </c>
      <c r="B16" s="7" t="s">
        <v>94</v>
      </c>
      <c r="C16" s="7" t="s">
        <v>11</v>
      </c>
      <c r="D16" s="8">
        <v>2108590</v>
      </c>
      <c r="E16" s="8">
        <v>450000</v>
      </c>
      <c r="F16" s="8">
        <v>180000</v>
      </c>
      <c r="G16" s="20" t="s">
        <v>235</v>
      </c>
      <c r="H16" s="46">
        <v>7.1111111111111107</v>
      </c>
    </row>
    <row r="17" spans="1:11" ht="27" thickBot="1" x14ac:dyDescent="0.3">
      <c r="A17" s="26" t="s">
        <v>1</v>
      </c>
      <c r="B17" s="27" t="s">
        <v>2</v>
      </c>
      <c r="C17" s="27" t="s">
        <v>3</v>
      </c>
      <c r="D17" s="28">
        <v>313500</v>
      </c>
      <c r="E17" s="28">
        <v>150000</v>
      </c>
      <c r="F17" s="28">
        <v>85000</v>
      </c>
      <c r="G17" s="29" t="s">
        <v>234</v>
      </c>
      <c r="H17" s="49">
        <v>6.8888888888888893</v>
      </c>
    </row>
    <row r="18" spans="1:11" ht="15.75" thickTop="1" x14ac:dyDescent="0.25">
      <c r="A18" s="22" t="s">
        <v>79</v>
      </c>
      <c r="B18" s="23" t="s">
        <v>142</v>
      </c>
      <c r="C18" s="23" t="s">
        <v>7</v>
      </c>
      <c r="D18" s="24">
        <v>447000</v>
      </c>
      <c r="E18" s="24">
        <v>302000</v>
      </c>
      <c r="F18" s="24"/>
      <c r="G18" s="25" t="s">
        <v>235</v>
      </c>
      <c r="H18" s="48">
        <v>6.7777777777777777</v>
      </c>
    </row>
    <row r="19" spans="1:11" x14ac:dyDescent="0.25">
      <c r="A19" s="6" t="s">
        <v>29</v>
      </c>
      <c r="B19" s="7" t="s">
        <v>114</v>
      </c>
      <c r="C19" s="7" t="s">
        <v>86</v>
      </c>
      <c r="D19" s="8">
        <v>184000</v>
      </c>
      <c r="E19" s="8">
        <v>100000</v>
      </c>
      <c r="F19" s="8"/>
      <c r="G19" s="20" t="s">
        <v>235</v>
      </c>
      <c r="H19" s="46">
        <v>6.5555555555555554</v>
      </c>
    </row>
    <row r="20" spans="1:11" ht="26.25" x14ac:dyDescent="0.25">
      <c r="A20" s="6" t="s">
        <v>51</v>
      </c>
      <c r="B20" s="7" t="s">
        <v>113</v>
      </c>
      <c r="C20" s="7" t="s">
        <v>11</v>
      </c>
      <c r="D20" s="8">
        <v>887140</v>
      </c>
      <c r="E20" s="8">
        <v>532140</v>
      </c>
      <c r="F20" s="8"/>
      <c r="G20" s="20" t="s">
        <v>235</v>
      </c>
      <c r="H20" s="46">
        <v>6.2222222222222223</v>
      </c>
    </row>
    <row r="21" spans="1:11" x14ac:dyDescent="0.25">
      <c r="A21" s="6" t="s">
        <v>91</v>
      </c>
      <c r="B21" s="7" t="s">
        <v>92</v>
      </c>
      <c r="C21" s="7" t="s">
        <v>7</v>
      </c>
      <c r="D21" s="8">
        <v>674036</v>
      </c>
      <c r="E21" s="8">
        <v>450000</v>
      </c>
      <c r="F21" s="8"/>
      <c r="G21" s="20" t="s">
        <v>236</v>
      </c>
      <c r="H21" s="46">
        <v>5.4444444444444446</v>
      </c>
    </row>
    <row r="22" spans="1:11" x14ac:dyDescent="0.25">
      <c r="A22" s="6" t="s">
        <v>87</v>
      </c>
      <c r="B22" s="7" t="s">
        <v>202</v>
      </c>
      <c r="C22" s="7" t="s">
        <v>7</v>
      </c>
      <c r="D22" s="8">
        <v>130000</v>
      </c>
      <c r="E22" s="8">
        <v>96000</v>
      </c>
      <c r="F22" s="8"/>
      <c r="G22" s="20" t="s">
        <v>235</v>
      </c>
      <c r="H22" s="46">
        <v>4.8888888888888893</v>
      </c>
    </row>
    <row r="23" spans="1:11" ht="39.75" thickBot="1" x14ac:dyDescent="0.3">
      <c r="A23" s="9" t="s">
        <v>146</v>
      </c>
      <c r="B23" s="10" t="s">
        <v>147</v>
      </c>
      <c r="C23" s="10" t="s">
        <v>86</v>
      </c>
      <c r="D23" s="11">
        <v>963800</v>
      </c>
      <c r="E23" s="11">
        <v>200000</v>
      </c>
      <c r="F23" s="11"/>
      <c r="G23" s="21" t="s">
        <v>236</v>
      </c>
      <c r="H23" s="47">
        <v>2.7777777777777777</v>
      </c>
    </row>
    <row r="24" spans="1:11" x14ac:dyDescent="0.25">
      <c r="A24" s="4"/>
      <c r="B24" s="4"/>
      <c r="C24" s="4"/>
      <c r="D24" s="5"/>
      <c r="E24" s="5"/>
      <c r="F24" s="30">
        <f>SUM(F4:F23)</f>
        <v>5255000</v>
      </c>
      <c r="G24" s="13"/>
      <c r="I24" s="3"/>
      <c r="K24" s="3"/>
    </row>
    <row r="25" spans="1:11" ht="15.75" thickBot="1" x14ac:dyDescent="0.3">
      <c r="A25" s="4"/>
      <c r="B25" s="4"/>
      <c r="C25" s="4"/>
      <c r="D25" s="5"/>
      <c r="E25" s="5"/>
      <c r="F25" s="5"/>
      <c r="G25" s="13"/>
      <c r="I25" s="3"/>
      <c r="K25" s="3"/>
    </row>
    <row r="26" spans="1:11" ht="19.5" thickBot="1" x14ac:dyDescent="0.35">
      <c r="A26" s="19" t="s">
        <v>8</v>
      </c>
      <c r="B26" s="50"/>
      <c r="C26" s="51"/>
      <c r="D26" s="52"/>
      <c r="E26" s="52"/>
      <c r="F26" s="52"/>
      <c r="G26" s="53"/>
      <c r="H26" s="41"/>
      <c r="I26" s="3"/>
      <c r="K26" s="3"/>
    </row>
    <row r="27" spans="1:11" ht="26.25" x14ac:dyDescent="0.25">
      <c r="A27" s="18" t="s">
        <v>192</v>
      </c>
      <c r="B27" s="42" t="s">
        <v>193</v>
      </c>
      <c r="C27" s="42" t="s">
        <v>7</v>
      </c>
      <c r="D27" s="43">
        <v>222000</v>
      </c>
      <c r="E27" s="43">
        <v>127000</v>
      </c>
      <c r="F27" s="43">
        <v>125000</v>
      </c>
      <c r="G27" s="44" t="s">
        <v>234</v>
      </c>
      <c r="H27" s="45">
        <v>9.2222222222222214</v>
      </c>
      <c r="I27" s="3"/>
      <c r="K27" s="3"/>
    </row>
    <row r="28" spans="1:11" ht="51.75" x14ac:dyDescent="0.25">
      <c r="A28" s="6" t="s">
        <v>88</v>
      </c>
      <c r="B28" s="7" t="s">
        <v>89</v>
      </c>
      <c r="C28" s="7" t="s">
        <v>47</v>
      </c>
      <c r="D28" s="8">
        <v>900234</v>
      </c>
      <c r="E28" s="8">
        <v>200000</v>
      </c>
      <c r="F28" s="8">
        <v>190000</v>
      </c>
      <c r="G28" s="20" t="s">
        <v>234</v>
      </c>
      <c r="H28" s="46">
        <v>8.875</v>
      </c>
    </row>
    <row r="29" spans="1:11" ht="26.25" x14ac:dyDescent="0.25">
      <c r="A29" s="6" t="s">
        <v>56</v>
      </c>
      <c r="B29" s="7" t="s">
        <v>105</v>
      </c>
      <c r="C29" s="7" t="s">
        <v>21</v>
      </c>
      <c r="D29" s="8">
        <v>489000</v>
      </c>
      <c r="E29" s="8">
        <v>240000</v>
      </c>
      <c r="F29" s="8">
        <v>215000</v>
      </c>
      <c r="G29" s="20" t="s">
        <v>235</v>
      </c>
      <c r="H29" s="46">
        <v>8.875</v>
      </c>
    </row>
    <row r="30" spans="1:11" ht="26.25" x14ac:dyDescent="0.25">
      <c r="A30" s="6" t="s">
        <v>203</v>
      </c>
      <c r="B30" s="7" t="s">
        <v>204</v>
      </c>
      <c r="C30" s="7" t="s">
        <v>3</v>
      </c>
      <c r="D30" s="8">
        <v>393000</v>
      </c>
      <c r="E30" s="8">
        <v>250000</v>
      </c>
      <c r="F30" s="8">
        <v>215000</v>
      </c>
      <c r="G30" s="20" t="s">
        <v>234</v>
      </c>
      <c r="H30" s="46">
        <v>8.7777777777777786</v>
      </c>
    </row>
    <row r="31" spans="1:11" ht="26.25" x14ac:dyDescent="0.25">
      <c r="A31" s="6" t="s">
        <v>200</v>
      </c>
      <c r="B31" s="7" t="s">
        <v>201</v>
      </c>
      <c r="C31" s="7" t="s">
        <v>7</v>
      </c>
      <c r="D31" s="8">
        <v>178000</v>
      </c>
      <c r="E31" s="8">
        <v>124000</v>
      </c>
      <c r="F31" s="8">
        <v>115000</v>
      </c>
      <c r="G31" s="20" t="s">
        <v>234</v>
      </c>
      <c r="H31" s="46">
        <v>8.75</v>
      </c>
    </row>
    <row r="32" spans="1:11" ht="26.25" x14ac:dyDescent="0.25">
      <c r="A32" s="6" t="s">
        <v>12</v>
      </c>
      <c r="B32" s="7" t="s">
        <v>163</v>
      </c>
      <c r="C32" s="7" t="s">
        <v>7</v>
      </c>
      <c r="D32" s="8">
        <v>221500</v>
      </c>
      <c r="E32" s="8">
        <v>121000</v>
      </c>
      <c r="F32" s="8">
        <v>110000</v>
      </c>
      <c r="G32" s="20" t="s">
        <v>234</v>
      </c>
      <c r="H32" s="46">
        <v>8.6666666666666661</v>
      </c>
    </row>
    <row r="33" spans="1:8" ht="26.25" x14ac:dyDescent="0.25">
      <c r="A33" s="6" t="s">
        <v>56</v>
      </c>
      <c r="B33" s="7" t="s">
        <v>117</v>
      </c>
      <c r="C33" s="7" t="s">
        <v>21</v>
      </c>
      <c r="D33" s="8">
        <v>245000</v>
      </c>
      <c r="E33" s="8">
        <v>150000</v>
      </c>
      <c r="F33" s="8">
        <v>130000</v>
      </c>
      <c r="G33" s="20" t="s">
        <v>234</v>
      </c>
      <c r="H33" s="46">
        <v>8.625</v>
      </c>
    </row>
    <row r="34" spans="1:8" x14ac:dyDescent="0.25">
      <c r="A34" s="6" t="s">
        <v>151</v>
      </c>
      <c r="B34" s="7" t="s">
        <v>152</v>
      </c>
      <c r="C34" s="7" t="s">
        <v>11</v>
      </c>
      <c r="D34" s="8">
        <v>730800</v>
      </c>
      <c r="E34" s="8">
        <v>320000</v>
      </c>
      <c r="F34" s="8">
        <v>255000</v>
      </c>
      <c r="G34" s="20" t="s">
        <v>234</v>
      </c>
      <c r="H34" s="46">
        <v>8.5555555555555554</v>
      </c>
    </row>
    <row r="35" spans="1:8" x14ac:dyDescent="0.25">
      <c r="A35" s="6" t="s">
        <v>68</v>
      </c>
      <c r="B35" s="7" t="s">
        <v>168</v>
      </c>
      <c r="C35" s="7" t="s">
        <v>47</v>
      </c>
      <c r="D35" s="8">
        <v>800000</v>
      </c>
      <c r="E35" s="8">
        <v>480000</v>
      </c>
      <c r="F35" s="8">
        <v>340000</v>
      </c>
      <c r="G35" s="20" t="s">
        <v>235</v>
      </c>
      <c r="H35" s="46">
        <v>8.5555555555555554</v>
      </c>
    </row>
    <row r="36" spans="1:8" x14ac:dyDescent="0.25">
      <c r="A36" s="6" t="s">
        <v>26</v>
      </c>
      <c r="B36" s="7" t="s">
        <v>132</v>
      </c>
      <c r="C36" s="7" t="s">
        <v>47</v>
      </c>
      <c r="D36" s="8">
        <v>847600</v>
      </c>
      <c r="E36" s="8">
        <v>300000</v>
      </c>
      <c r="F36" s="8">
        <v>230000</v>
      </c>
      <c r="G36" s="20" t="s">
        <v>234</v>
      </c>
      <c r="H36" s="46">
        <v>8.4444444444444446</v>
      </c>
    </row>
    <row r="37" spans="1:8" ht="39" x14ac:dyDescent="0.25">
      <c r="A37" s="6" t="s">
        <v>48</v>
      </c>
      <c r="B37" s="7" t="s">
        <v>182</v>
      </c>
      <c r="C37" s="7" t="s">
        <v>44</v>
      </c>
      <c r="D37" s="8">
        <v>333000</v>
      </c>
      <c r="E37" s="8">
        <v>223000</v>
      </c>
      <c r="F37" s="8">
        <v>170000</v>
      </c>
      <c r="G37" s="20" t="s">
        <v>234</v>
      </c>
      <c r="H37" s="46">
        <v>8.3333333333333339</v>
      </c>
    </row>
    <row r="38" spans="1:8" x14ac:dyDescent="0.25">
      <c r="A38" s="6" t="s">
        <v>24</v>
      </c>
      <c r="B38" s="7" t="s">
        <v>180</v>
      </c>
      <c r="C38" s="7" t="s">
        <v>11</v>
      </c>
      <c r="D38" s="8">
        <v>85000</v>
      </c>
      <c r="E38" s="8">
        <v>55000</v>
      </c>
      <c r="F38" s="8">
        <v>50000</v>
      </c>
      <c r="G38" s="20" t="s">
        <v>234</v>
      </c>
      <c r="H38" s="46">
        <v>8.3333333333333339</v>
      </c>
    </row>
    <row r="39" spans="1:8" ht="26.25" x14ac:dyDescent="0.25">
      <c r="A39" s="6" t="s">
        <v>70</v>
      </c>
      <c r="B39" s="7" t="s">
        <v>223</v>
      </c>
      <c r="C39" s="7" t="s">
        <v>47</v>
      </c>
      <c r="D39" s="8">
        <v>367000</v>
      </c>
      <c r="E39" s="8">
        <v>220000</v>
      </c>
      <c r="F39" s="8">
        <v>165000</v>
      </c>
      <c r="G39" s="20" t="s">
        <v>234</v>
      </c>
      <c r="H39" s="46">
        <v>8.25</v>
      </c>
    </row>
    <row r="40" spans="1:8" ht="26.25" x14ac:dyDescent="0.25">
      <c r="A40" s="6" t="s">
        <v>48</v>
      </c>
      <c r="B40" s="7" t="s">
        <v>183</v>
      </c>
      <c r="C40" s="7" t="s">
        <v>44</v>
      </c>
      <c r="D40" s="8">
        <v>435000</v>
      </c>
      <c r="E40" s="8">
        <v>295000</v>
      </c>
      <c r="F40" s="8">
        <v>210000</v>
      </c>
      <c r="G40" s="20" t="s">
        <v>234</v>
      </c>
      <c r="H40" s="46">
        <v>8.2222222222222214</v>
      </c>
    </row>
    <row r="41" spans="1:8" x14ac:dyDescent="0.25">
      <c r="A41" s="6" t="s">
        <v>76</v>
      </c>
      <c r="B41" s="7" t="s">
        <v>129</v>
      </c>
      <c r="C41" s="7" t="s">
        <v>11</v>
      </c>
      <c r="D41" s="8">
        <v>990000</v>
      </c>
      <c r="E41" s="8">
        <v>170000</v>
      </c>
      <c r="F41" s="8">
        <v>135000</v>
      </c>
      <c r="G41" s="20" t="s">
        <v>234</v>
      </c>
      <c r="H41" s="46">
        <v>8.125</v>
      </c>
    </row>
    <row r="42" spans="1:8" ht="26.25" x14ac:dyDescent="0.25">
      <c r="A42" s="6" t="s">
        <v>70</v>
      </c>
      <c r="B42" s="7" t="s">
        <v>224</v>
      </c>
      <c r="C42" s="7" t="s">
        <v>47</v>
      </c>
      <c r="D42" s="8">
        <v>453000</v>
      </c>
      <c r="E42" s="8">
        <v>278000</v>
      </c>
      <c r="F42" s="8">
        <v>205000</v>
      </c>
      <c r="G42" s="20" t="s">
        <v>234</v>
      </c>
      <c r="H42" s="46">
        <v>8.125</v>
      </c>
    </row>
    <row r="43" spans="1:8" ht="39" x14ac:dyDescent="0.25">
      <c r="A43" s="6" t="s">
        <v>33</v>
      </c>
      <c r="B43" s="7" t="s">
        <v>184</v>
      </c>
      <c r="C43" s="7" t="s">
        <v>7</v>
      </c>
      <c r="D43" s="8">
        <v>978100</v>
      </c>
      <c r="E43" s="8">
        <v>678200</v>
      </c>
      <c r="F43" s="8">
        <v>440000</v>
      </c>
      <c r="G43" s="20" t="s">
        <v>235</v>
      </c>
      <c r="H43" s="46">
        <v>8.125</v>
      </c>
    </row>
    <row r="44" spans="1:8" ht="64.5" x14ac:dyDescent="0.25">
      <c r="A44" s="6" t="s">
        <v>190</v>
      </c>
      <c r="B44" s="7" t="s">
        <v>191</v>
      </c>
      <c r="C44" s="7" t="s">
        <v>21</v>
      </c>
      <c r="D44" s="8">
        <v>400000</v>
      </c>
      <c r="E44" s="8">
        <v>280000</v>
      </c>
      <c r="F44" s="8">
        <v>200000</v>
      </c>
      <c r="G44" s="20" t="s">
        <v>234</v>
      </c>
      <c r="H44" s="46">
        <v>8.1111111111111107</v>
      </c>
    </row>
    <row r="45" spans="1:8" x14ac:dyDescent="0.25">
      <c r="A45" s="6" t="s">
        <v>26</v>
      </c>
      <c r="B45" s="7" t="s">
        <v>131</v>
      </c>
      <c r="C45" s="7" t="s">
        <v>46</v>
      </c>
      <c r="D45" s="8">
        <v>576300</v>
      </c>
      <c r="E45" s="8">
        <v>190000</v>
      </c>
      <c r="F45" s="8">
        <v>135000</v>
      </c>
      <c r="G45" s="20" t="s">
        <v>234</v>
      </c>
      <c r="H45" s="46">
        <v>8.1111111111111107</v>
      </c>
    </row>
    <row r="46" spans="1:8" x14ac:dyDescent="0.25">
      <c r="A46" s="6" t="s">
        <v>239</v>
      </c>
      <c r="B46" s="7" t="s">
        <v>240</v>
      </c>
      <c r="C46" s="7" t="s">
        <v>86</v>
      </c>
      <c r="D46" s="54">
        <v>315000</v>
      </c>
      <c r="E46" s="8">
        <v>171610</v>
      </c>
      <c r="F46" s="8">
        <v>110000</v>
      </c>
      <c r="G46" s="20" t="s">
        <v>234</v>
      </c>
      <c r="H46" s="46">
        <v>8</v>
      </c>
    </row>
    <row r="47" spans="1:8" ht="26.25" x14ac:dyDescent="0.25">
      <c r="A47" s="6" t="s">
        <v>187</v>
      </c>
      <c r="B47" s="7" t="s">
        <v>188</v>
      </c>
      <c r="C47" s="7" t="s">
        <v>3</v>
      </c>
      <c r="D47" s="8">
        <v>340000</v>
      </c>
      <c r="E47" s="8">
        <v>197000</v>
      </c>
      <c r="F47" s="8">
        <v>130000</v>
      </c>
      <c r="G47" s="20" t="s">
        <v>234</v>
      </c>
      <c r="H47" s="46">
        <v>8</v>
      </c>
    </row>
    <row r="48" spans="1:8" x14ac:dyDescent="0.25">
      <c r="A48" s="6" t="s">
        <v>108</v>
      </c>
      <c r="B48" s="7" t="s">
        <v>109</v>
      </c>
      <c r="C48" s="7" t="s">
        <v>21</v>
      </c>
      <c r="D48" s="8">
        <v>350000</v>
      </c>
      <c r="E48" s="8">
        <v>190000</v>
      </c>
      <c r="F48" s="8">
        <v>130000</v>
      </c>
      <c r="G48" s="20" t="s">
        <v>234</v>
      </c>
      <c r="H48" s="46">
        <v>8</v>
      </c>
    </row>
    <row r="49" spans="1:9" x14ac:dyDescent="0.25">
      <c r="A49" s="6" t="s">
        <v>221</v>
      </c>
      <c r="B49" s="7" t="s">
        <v>222</v>
      </c>
      <c r="C49" s="7" t="s">
        <v>21</v>
      </c>
      <c r="D49" s="8">
        <v>350000</v>
      </c>
      <c r="E49" s="8">
        <v>230000</v>
      </c>
      <c r="F49" s="8">
        <v>150000</v>
      </c>
      <c r="G49" s="20" t="s">
        <v>234</v>
      </c>
      <c r="H49" s="55">
        <v>8</v>
      </c>
      <c r="I49" s="5"/>
    </row>
    <row r="50" spans="1:9" x14ac:dyDescent="0.25">
      <c r="A50" s="6" t="s">
        <v>207</v>
      </c>
      <c r="B50" s="7" t="s">
        <v>208</v>
      </c>
      <c r="C50" s="7" t="s">
        <v>7</v>
      </c>
      <c r="D50" s="8">
        <v>725094</v>
      </c>
      <c r="E50" s="8">
        <v>450000</v>
      </c>
      <c r="F50" s="8">
        <v>250000</v>
      </c>
      <c r="G50" s="20" t="s">
        <v>235</v>
      </c>
      <c r="H50" s="46">
        <v>8</v>
      </c>
    </row>
    <row r="51" spans="1:9" x14ac:dyDescent="0.25">
      <c r="A51" s="6" t="s">
        <v>76</v>
      </c>
      <c r="B51" s="7" t="s">
        <v>130</v>
      </c>
      <c r="C51" s="7" t="s">
        <v>11</v>
      </c>
      <c r="D51" s="8">
        <v>781500</v>
      </c>
      <c r="E51" s="8">
        <v>230000</v>
      </c>
      <c r="F51" s="8">
        <v>130000</v>
      </c>
      <c r="G51" s="20" t="s">
        <v>234</v>
      </c>
      <c r="H51" s="46">
        <v>7.8888888888888893</v>
      </c>
    </row>
    <row r="52" spans="1:9" ht="26.25" x14ac:dyDescent="0.25">
      <c r="A52" s="6" t="s">
        <v>77</v>
      </c>
      <c r="B52" s="7" t="s">
        <v>214</v>
      </c>
      <c r="C52" s="7" t="s">
        <v>7</v>
      </c>
      <c r="D52" s="8">
        <v>152800</v>
      </c>
      <c r="E52" s="8">
        <v>101700</v>
      </c>
      <c r="F52" s="8">
        <v>80000</v>
      </c>
      <c r="G52" s="20" t="s">
        <v>234</v>
      </c>
      <c r="H52" s="46">
        <v>7.875</v>
      </c>
    </row>
    <row r="53" spans="1:9" x14ac:dyDescent="0.25">
      <c r="A53" s="6" t="s">
        <v>57</v>
      </c>
      <c r="B53" s="7" t="s">
        <v>169</v>
      </c>
      <c r="C53" s="7" t="s">
        <v>21</v>
      </c>
      <c r="D53" s="8">
        <v>665398</v>
      </c>
      <c r="E53" s="8">
        <v>350000</v>
      </c>
      <c r="F53" s="8">
        <v>200000</v>
      </c>
      <c r="G53" s="20" t="s">
        <v>234</v>
      </c>
      <c r="H53" s="46">
        <v>7.875</v>
      </c>
    </row>
    <row r="54" spans="1:9" ht="39" x14ac:dyDescent="0.25">
      <c r="A54" s="6" t="s">
        <v>24</v>
      </c>
      <c r="B54" s="7" t="s">
        <v>186</v>
      </c>
      <c r="C54" s="7" t="s">
        <v>11</v>
      </c>
      <c r="D54" s="8">
        <v>520000</v>
      </c>
      <c r="E54" s="8">
        <v>140000</v>
      </c>
      <c r="F54" s="8">
        <v>100000</v>
      </c>
      <c r="G54" s="20" t="s">
        <v>234</v>
      </c>
      <c r="H54" s="46">
        <v>7.7777777777777777</v>
      </c>
    </row>
    <row r="55" spans="1:9" ht="26.25" x14ac:dyDescent="0.25">
      <c r="A55" s="6" t="s">
        <v>50</v>
      </c>
      <c r="B55" s="7" t="s">
        <v>150</v>
      </c>
      <c r="C55" s="7" t="s">
        <v>7</v>
      </c>
      <c r="D55" s="8">
        <v>210000</v>
      </c>
      <c r="E55" s="8">
        <v>140000</v>
      </c>
      <c r="F55" s="8">
        <v>100000</v>
      </c>
      <c r="G55" s="20" t="s">
        <v>235</v>
      </c>
      <c r="H55" s="46">
        <v>7.7777777777777777</v>
      </c>
    </row>
    <row r="56" spans="1:9" ht="26.25" x14ac:dyDescent="0.25">
      <c r="A56" s="6" t="s">
        <v>144</v>
      </c>
      <c r="B56" s="7" t="s">
        <v>145</v>
      </c>
      <c r="C56" s="7" t="s">
        <v>10</v>
      </c>
      <c r="D56" s="8">
        <v>1311000</v>
      </c>
      <c r="E56" s="8">
        <v>510000</v>
      </c>
      <c r="F56" s="8">
        <v>270000</v>
      </c>
      <c r="G56" s="20" t="s">
        <v>235</v>
      </c>
      <c r="H56" s="46">
        <v>7.7777777777777777</v>
      </c>
    </row>
    <row r="57" spans="1:9" ht="39" x14ac:dyDescent="0.25">
      <c r="A57" s="6" t="s">
        <v>49</v>
      </c>
      <c r="B57" s="7" t="s">
        <v>99</v>
      </c>
      <c r="C57" s="7" t="s">
        <v>11</v>
      </c>
      <c r="D57" s="8">
        <v>480000</v>
      </c>
      <c r="E57" s="8">
        <v>140000</v>
      </c>
      <c r="F57" s="8">
        <v>85000</v>
      </c>
      <c r="G57" s="20" t="s">
        <v>234</v>
      </c>
      <c r="H57" s="46">
        <v>7.666666666666667</v>
      </c>
    </row>
    <row r="58" spans="1:9" x14ac:dyDescent="0.25">
      <c r="A58" s="6" t="s">
        <v>26</v>
      </c>
      <c r="B58" s="7" t="s">
        <v>226</v>
      </c>
      <c r="C58" s="7" t="s">
        <v>47</v>
      </c>
      <c r="D58" s="8">
        <v>809800</v>
      </c>
      <c r="E58" s="8">
        <v>260000</v>
      </c>
      <c r="F58" s="8">
        <v>150000</v>
      </c>
      <c r="G58" s="20" t="s">
        <v>234</v>
      </c>
      <c r="H58" s="46">
        <v>7.666666666666667</v>
      </c>
    </row>
    <row r="59" spans="1:9" ht="26.25" x14ac:dyDescent="0.25">
      <c r="A59" s="6" t="s">
        <v>58</v>
      </c>
      <c r="B59" s="7" t="s">
        <v>218</v>
      </c>
      <c r="C59" s="7" t="s">
        <v>21</v>
      </c>
      <c r="D59" s="8">
        <v>1010000</v>
      </c>
      <c r="E59" s="8">
        <v>400000</v>
      </c>
      <c r="F59" s="8">
        <v>150000</v>
      </c>
      <c r="G59" s="20" t="s">
        <v>236</v>
      </c>
      <c r="H59" s="46">
        <v>7.666666666666667</v>
      </c>
    </row>
    <row r="60" spans="1:9" x14ac:dyDescent="0.25">
      <c r="A60" s="6" t="s">
        <v>57</v>
      </c>
      <c r="B60" s="7" t="s">
        <v>170</v>
      </c>
      <c r="C60" s="7" t="s">
        <v>21</v>
      </c>
      <c r="D60" s="8">
        <v>520000</v>
      </c>
      <c r="E60" s="8">
        <v>220000</v>
      </c>
      <c r="F60" s="8">
        <v>110000</v>
      </c>
      <c r="G60" s="20" t="s">
        <v>234</v>
      </c>
      <c r="H60" s="46">
        <v>7.5555555555555554</v>
      </c>
    </row>
    <row r="61" spans="1:9" ht="39" x14ac:dyDescent="0.25">
      <c r="A61" s="6" t="s">
        <v>136</v>
      </c>
      <c r="B61" s="7" t="s">
        <v>139</v>
      </c>
      <c r="C61" s="7" t="s">
        <v>86</v>
      </c>
      <c r="D61" s="8">
        <v>130390</v>
      </c>
      <c r="E61" s="8">
        <v>74000</v>
      </c>
      <c r="F61" s="8">
        <v>60000</v>
      </c>
      <c r="G61" s="20" t="s">
        <v>234</v>
      </c>
      <c r="H61" s="46">
        <v>7.5555555555555554</v>
      </c>
    </row>
    <row r="62" spans="1:9" ht="26.25" x14ac:dyDescent="0.25">
      <c r="A62" s="6" t="s">
        <v>48</v>
      </c>
      <c r="B62" s="7" t="s">
        <v>171</v>
      </c>
      <c r="C62" s="7" t="s">
        <v>44</v>
      </c>
      <c r="D62" s="8">
        <v>340000</v>
      </c>
      <c r="E62" s="8">
        <v>220000</v>
      </c>
      <c r="F62" s="8">
        <v>110000</v>
      </c>
      <c r="G62" s="20" t="s">
        <v>234</v>
      </c>
      <c r="H62" s="46">
        <v>7.5</v>
      </c>
    </row>
    <row r="63" spans="1:9" x14ac:dyDescent="0.25">
      <c r="A63" s="6" t="s">
        <v>115</v>
      </c>
      <c r="B63" s="7" t="s">
        <v>116</v>
      </c>
      <c r="C63" s="7" t="s">
        <v>21</v>
      </c>
      <c r="D63" s="8">
        <v>460000</v>
      </c>
      <c r="E63" s="8">
        <v>322000</v>
      </c>
      <c r="F63" s="8">
        <v>155000</v>
      </c>
      <c r="G63" s="20" t="s">
        <v>234</v>
      </c>
      <c r="H63" s="46">
        <v>7.4444444444444446</v>
      </c>
    </row>
    <row r="64" spans="1:9" ht="26.25" x14ac:dyDescent="0.25">
      <c r="A64" s="6" t="s">
        <v>110</v>
      </c>
      <c r="B64" s="7" t="s">
        <v>111</v>
      </c>
      <c r="C64" s="7" t="s">
        <v>21</v>
      </c>
      <c r="D64" s="8">
        <v>655000</v>
      </c>
      <c r="E64" s="8">
        <v>189000</v>
      </c>
      <c r="F64" s="8">
        <v>100000</v>
      </c>
      <c r="G64" s="20" t="s">
        <v>234</v>
      </c>
      <c r="H64" s="46">
        <v>7.4444444444444446</v>
      </c>
    </row>
    <row r="65" spans="1:8" ht="39" x14ac:dyDescent="0.25">
      <c r="A65" s="6" t="s">
        <v>59</v>
      </c>
      <c r="B65" s="7" t="s">
        <v>81</v>
      </c>
      <c r="C65" s="7" t="s">
        <v>44</v>
      </c>
      <c r="D65" s="8">
        <v>305000</v>
      </c>
      <c r="E65" s="8">
        <v>205000</v>
      </c>
      <c r="F65" s="8">
        <v>100000</v>
      </c>
      <c r="G65" s="20" t="s">
        <v>235</v>
      </c>
      <c r="H65" s="46">
        <v>7.4444444444444446</v>
      </c>
    </row>
    <row r="66" spans="1:8" ht="26.25" x14ac:dyDescent="0.25">
      <c r="A66" s="6" t="s">
        <v>212</v>
      </c>
      <c r="B66" s="7" t="s">
        <v>213</v>
      </c>
      <c r="C66" s="7" t="s">
        <v>21</v>
      </c>
      <c r="D66" s="8">
        <v>194896</v>
      </c>
      <c r="E66" s="8">
        <v>110000</v>
      </c>
      <c r="F66" s="8">
        <v>75000</v>
      </c>
      <c r="G66" s="20" t="s">
        <v>234</v>
      </c>
      <c r="H66" s="46">
        <v>7.333333333333333</v>
      </c>
    </row>
    <row r="67" spans="1:8" x14ac:dyDescent="0.25">
      <c r="A67" s="6" t="s">
        <v>74</v>
      </c>
      <c r="B67" s="7" t="s">
        <v>122</v>
      </c>
      <c r="C67" s="7" t="s">
        <v>11</v>
      </c>
      <c r="D67" s="8">
        <v>882000</v>
      </c>
      <c r="E67" s="8">
        <v>402000</v>
      </c>
      <c r="F67" s="8">
        <v>190000</v>
      </c>
      <c r="G67" s="20" t="s">
        <v>234</v>
      </c>
      <c r="H67" s="46">
        <v>7.333333333333333</v>
      </c>
    </row>
    <row r="68" spans="1:8" ht="39" x14ac:dyDescent="0.25">
      <c r="A68" s="6" t="s">
        <v>78</v>
      </c>
      <c r="B68" s="7" t="s">
        <v>93</v>
      </c>
      <c r="C68" s="7" t="s">
        <v>7</v>
      </c>
      <c r="D68" s="8">
        <v>300000</v>
      </c>
      <c r="E68" s="8">
        <v>100000</v>
      </c>
      <c r="F68" s="8">
        <v>70000</v>
      </c>
      <c r="G68" s="20" t="s">
        <v>235</v>
      </c>
      <c r="H68" s="46">
        <v>7.333333333333333</v>
      </c>
    </row>
    <row r="69" spans="1:8" x14ac:dyDescent="0.25">
      <c r="A69" s="6" t="s">
        <v>216</v>
      </c>
      <c r="B69" s="7" t="s">
        <v>217</v>
      </c>
      <c r="C69" s="7" t="s">
        <v>47</v>
      </c>
      <c r="D69" s="8">
        <v>450000</v>
      </c>
      <c r="E69" s="8">
        <v>90000</v>
      </c>
      <c r="F69" s="8">
        <v>60000</v>
      </c>
      <c r="G69" s="20" t="s">
        <v>234</v>
      </c>
      <c r="H69" s="46">
        <v>7.2222222222222223</v>
      </c>
    </row>
    <row r="70" spans="1:8" ht="26.25" x14ac:dyDescent="0.25">
      <c r="A70" s="6" t="s">
        <v>34</v>
      </c>
      <c r="B70" s="7" t="s">
        <v>205</v>
      </c>
      <c r="C70" s="7" t="s">
        <v>86</v>
      </c>
      <c r="D70" s="8">
        <v>223500</v>
      </c>
      <c r="E70" s="8">
        <v>116500</v>
      </c>
      <c r="F70" s="8">
        <v>75000</v>
      </c>
      <c r="G70" s="20" t="s">
        <v>234</v>
      </c>
      <c r="H70" s="46">
        <v>7.2222222222222223</v>
      </c>
    </row>
    <row r="71" spans="1:8" x14ac:dyDescent="0.25">
      <c r="A71" s="6" t="s">
        <v>155</v>
      </c>
      <c r="B71" s="7" t="s">
        <v>156</v>
      </c>
      <c r="C71" s="7" t="s">
        <v>47</v>
      </c>
      <c r="D71" s="8">
        <v>426000</v>
      </c>
      <c r="E71" s="8">
        <v>297000</v>
      </c>
      <c r="F71" s="8">
        <v>140000</v>
      </c>
      <c r="G71" s="20" t="s">
        <v>235</v>
      </c>
      <c r="H71" s="46">
        <v>7.2222222222222223</v>
      </c>
    </row>
    <row r="72" spans="1:8" ht="39" x14ac:dyDescent="0.25">
      <c r="A72" s="6" t="s">
        <v>59</v>
      </c>
      <c r="B72" s="7" t="s">
        <v>211</v>
      </c>
      <c r="C72" s="7" t="s">
        <v>44</v>
      </c>
      <c r="D72" s="8">
        <v>295000</v>
      </c>
      <c r="E72" s="8">
        <v>195000</v>
      </c>
      <c r="F72" s="8">
        <v>100000</v>
      </c>
      <c r="G72" s="20" t="s">
        <v>234</v>
      </c>
      <c r="H72" s="46">
        <v>7.1111111111111107</v>
      </c>
    </row>
    <row r="73" spans="1:8" ht="49.5" customHeight="1" x14ac:dyDescent="0.25">
      <c r="A73" s="6" t="s">
        <v>229</v>
      </c>
      <c r="B73" s="7" t="s">
        <v>230</v>
      </c>
      <c r="C73" s="7" t="s">
        <v>86</v>
      </c>
      <c r="D73" s="8">
        <v>690500</v>
      </c>
      <c r="E73" s="8">
        <v>355950</v>
      </c>
      <c r="F73" s="8">
        <v>170000</v>
      </c>
      <c r="G73" s="20" t="s">
        <v>235</v>
      </c>
      <c r="H73" s="46">
        <v>7.1111111111111107</v>
      </c>
    </row>
    <row r="74" spans="1:8" ht="26.25" x14ac:dyDescent="0.25">
      <c r="A74" s="6" t="s">
        <v>31</v>
      </c>
      <c r="B74" s="7" t="s">
        <v>175</v>
      </c>
      <c r="C74" s="7" t="s">
        <v>86</v>
      </c>
      <c r="D74" s="8">
        <v>250000</v>
      </c>
      <c r="E74" s="8">
        <v>174000</v>
      </c>
      <c r="F74" s="8">
        <v>90000</v>
      </c>
      <c r="G74" s="20" t="s">
        <v>234</v>
      </c>
      <c r="H74" s="46">
        <v>7</v>
      </c>
    </row>
    <row r="75" spans="1:8" ht="26.25" x14ac:dyDescent="0.25">
      <c r="A75" s="6" t="s">
        <v>136</v>
      </c>
      <c r="B75" s="7" t="s">
        <v>138</v>
      </c>
      <c r="C75" s="7" t="s">
        <v>86</v>
      </c>
      <c r="D75" s="8">
        <v>130390</v>
      </c>
      <c r="E75" s="8">
        <v>74000</v>
      </c>
      <c r="F75" s="8">
        <v>40000</v>
      </c>
      <c r="G75" s="20" t="s">
        <v>234</v>
      </c>
      <c r="H75" s="46">
        <v>7</v>
      </c>
    </row>
    <row r="76" spans="1:8" ht="39.75" thickBot="1" x14ac:dyDescent="0.3">
      <c r="A76" s="26" t="s">
        <v>164</v>
      </c>
      <c r="B76" s="27" t="s">
        <v>174</v>
      </c>
      <c r="C76" s="27" t="s">
        <v>21</v>
      </c>
      <c r="D76" s="28">
        <v>357000</v>
      </c>
      <c r="E76" s="28">
        <v>220000</v>
      </c>
      <c r="F76" s="28">
        <v>110000</v>
      </c>
      <c r="G76" s="29" t="s">
        <v>235</v>
      </c>
      <c r="H76" s="49">
        <v>7</v>
      </c>
    </row>
    <row r="77" spans="1:8" ht="39.75" thickTop="1" x14ac:dyDescent="0.25">
      <c r="A77" s="22" t="s">
        <v>153</v>
      </c>
      <c r="B77" s="23" t="s">
        <v>154</v>
      </c>
      <c r="C77" s="23" t="s">
        <v>21</v>
      </c>
      <c r="D77" s="24">
        <v>216000</v>
      </c>
      <c r="E77" s="24">
        <v>68000</v>
      </c>
      <c r="F77" s="24"/>
      <c r="G77" s="25" t="s">
        <v>235</v>
      </c>
      <c r="H77" s="48">
        <v>6.8888888888888893</v>
      </c>
    </row>
    <row r="78" spans="1:8" ht="26.25" x14ac:dyDescent="0.25">
      <c r="A78" s="6" t="s">
        <v>72</v>
      </c>
      <c r="B78" s="7" t="s">
        <v>121</v>
      </c>
      <c r="C78" s="7" t="s">
        <v>21</v>
      </c>
      <c r="D78" s="8">
        <v>370000</v>
      </c>
      <c r="E78" s="8">
        <v>189000</v>
      </c>
      <c r="F78" s="8"/>
      <c r="G78" s="20" t="s">
        <v>234</v>
      </c>
      <c r="H78" s="46">
        <v>6.7777777777777777</v>
      </c>
    </row>
    <row r="79" spans="1:8" ht="26.25" x14ac:dyDescent="0.25">
      <c r="A79" s="6" t="s">
        <v>136</v>
      </c>
      <c r="B79" s="7" t="s">
        <v>137</v>
      </c>
      <c r="C79" s="7" t="s">
        <v>86</v>
      </c>
      <c r="D79" s="8">
        <v>130390</v>
      </c>
      <c r="E79" s="8">
        <v>74000</v>
      </c>
      <c r="F79" s="8"/>
      <c r="G79" s="20" t="s">
        <v>234</v>
      </c>
      <c r="H79" s="46">
        <v>6.7777777777777777</v>
      </c>
    </row>
    <row r="80" spans="1:8" ht="26.25" x14ac:dyDescent="0.25">
      <c r="A80" s="6" t="s">
        <v>62</v>
      </c>
      <c r="B80" s="7" t="s">
        <v>173</v>
      </c>
      <c r="C80" s="7" t="s">
        <v>10</v>
      </c>
      <c r="D80" s="8">
        <v>620000</v>
      </c>
      <c r="E80" s="8">
        <v>250000</v>
      </c>
      <c r="F80" s="8"/>
      <c r="G80" s="20" t="s">
        <v>236</v>
      </c>
      <c r="H80" s="46">
        <v>6.7777777777777777</v>
      </c>
    </row>
    <row r="81" spans="1:8" ht="26.25" x14ac:dyDescent="0.25">
      <c r="A81" s="6" t="s">
        <v>140</v>
      </c>
      <c r="B81" s="7" t="s">
        <v>141</v>
      </c>
      <c r="C81" s="7" t="s">
        <v>11</v>
      </c>
      <c r="D81" s="8">
        <v>330000</v>
      </c>
      <c r="E81" s="8">
        <v>180000</v>
      </c>
      <c r="F81" s="8"/>
      <c r="G81" s="20" t="s">
        <v>234</v>
      </c>
      <c r="H81" s="46">
        <v>6.666666666666667</v>
      </c>
    </row>
    <row r="82" spans="1:8" ht="26.25" x14ac:dyDescent="0.25">
      <c r="A82" s="6" t="s">
        <v>101</v>
      </c>
      <c r="B82" s="7" t="s">
        <v>102</v>
      </c>
      <c r="C82" s="7" t="s">
        <v>103</v>
      </c>
      <c r="D82" s="8">
        <v>442000</v>
      </c>
      <c r="E82" s="8">
        <v>302000</v>
      </c>
      <c r="F82" s="8"/>
      <c r="G82" s="20" t="s">
        <v>234</v>
      </c>
      <c r="H82" s="46">
        <v>6.666666666666667</v>
      </c>
    </row>
    <row r="83" spans="1:8" ht="26.25" x14ac:dyDescent="0.25">
      <c r="A83" s="6" t="s">
        <v>80</v>
      </c>
      <c r="B83" s="7" t="s">
        <v>104</v>
      </c>
      <c r="C83" s="7" t="s">
        <v>7</v>
      </c>
      <c r="D83" s="8">
        <v>520000</v>
      </c>
      <c r="E83" s="8">
        <v>300000</v>
      </c>
      <c r="F83" s="8"/>
      <c r="G83" s="20" t="s">
        <v>235</v>
      </c>
      <c r="H83" s="46">
        <v>6.5555555555555554</v>
      </c>
    </row>
    <row r="84" spans="1:8" ht="26.25" x14ac:dyDescent="0.25">
      <c r="A84" s="6" t="s">
        <v>95</v>
      </c>
      <c r="B84" s="7" t="s">
        <v>96</v>
      </c>
      <c r="C84" s="7" t="s">
        <v>52</v>
      </c>
      <c r="D84" s="8">
        <v>548400</v>
      </c>
      <c r="E84" s="8">
        <v>285900</v>
      </c>
      <c r="F84" s="8"/>
      <c r="G84" s="20" t="s">
        <v>234</v>
      </c>
      <c r="H84" s="46">
        <v>6.5</v>
      </c>
    </row>
    <row r="85" spans="1:8" ht="26.25" x14ac:dyDescent="0.25">
      <c r="A85" s="6" t="s">
        <v>164</v>
      </c>
      <c r="B85" s="7" t="s">
        <v>165</v>
      </c>
      <c r="C85" s="7" t="s">
        <v>21</v>
      </c>
      <c r="D85" s="8">
        <v>352000</v>
      </c>
      <c r="E85" s="8">
        <v>220000</v>
      </c>
      <c r="F85" s="8"/>
      <c r="G85" s="20" t="s">
        <v>235</v>
      </c>
      <c r="H85" s="46">
        <v>6.4444444444444446</v>
      </c>
    </row>
    <row r="86" spans="1:8" x14ac:dyDescent="0.25">
      <c r="A86" s="6" t="s">
        <v>66</v>
      </c>
      <c r="B86" s="7" t="s">
        <v>135</v>
      </c>
      <c r="C86" s="7" t="s">
        <v>52</v>
      </c>
      <c r="D86" s="8">
        <v>940255</v>
      </c>
      <c r="E86" s="8">
        <v>290000</v>
      </c>
      <c r="F86" s="8"/>
      <c r="G86" s="20" t="s">
        <v>236</v>
      </c>
      <c r="H86" s="46">
        <v>6.4444444444444446</v>
      </c>
    </row>
    <row r="87" spans="1:8" ht="26.25" x14ac:dyDescent="0.25">
      <c r="A87" s="6" t="s">
        <v>59</v>
      </c>
      <c r="B87" s="7" t="s">
        <v>172</v>
      </c>
      <c r="C87" s="7" t="s">
        <v>44</v>
      </c>
      <c r="D87" s="8">
        <v>405000</v>
      </c>
      <c r="E87" s="8">
        <v>270000</v>
      </c>
      <c r="F87" s="8"/>
      <c r="G87" s="20" t="s">
        <v>234</v>
      </c>
      <c r="H87" s="46">
        <v>6.333333333333333</v>
      </c>
    </row>
    <row r="88" spans="1:8" x14ac:dyDescent="0.25">
      <c r="A88" s="6" t="s">
        <v>90</v>
      </c>
      <c r="B88" s="7" t="s">
        <v>100</v>
      </c>
      <c r="C88" s="7" t="s">
        <v>21</v>
      </c>
      <c r="D88" s="8">
        <v>324000</v>
      </c>
      <c r="E88" s="8">
        <v>166000</v>
      </c>
      <c r="F88" s="8"/>
      <c r="G88" s="20" t="s">
        <v>234</v>
      </c>
      <c r="H88" s="46">
        <v>6.2222222222222223</v>
      </c>
    </row>
    <row r="89" spans="1:8" ht="26.25" x14ac:dyDescent="0.25">
      <c r="A89" s="6" t="s">
        <v>73</v>
      </c>
      <c r="B89" s="7" t="s">
        <v>159</v>
      </c>
      <c r="C89" s="7" t="s">
        <v>7</v>
      </c>
      <c r="D89" s="8">
        <v>291000</v>
      </c>
      <c r="E89" s="8">
        <v>150000</v>
      </c>
      <c r="F89" s="8"/>
      <c r="G89" s="20" t="s">
        <v>235</v>
      </c>
      <c r="H89" s="46">
        <v>6.2222222222222223</v>
      </c>
    </row>
    <row r="90" spans="1:8" x14ac:dyDescent="0.25">
      <c r="A90" s="6" t="s">
        <v>30</v>
      </c>
      <c r="B90" s="7" t="s">
        <v>179</v>
      </c>
      <c r="C90" s="7" t="s">
        <v>7</v>
      </c>
      <c r="D90" s="8">
        <v>300000</v>
      </c>
      <c r="E90" s="8">
        <v>100000</v>
      </c>
      <c r="F90" s="8"/>
      <c r="G90" s="20" t="s">
        <v>234</v>
      </c>
      <c r="H90" s="46">
        <v>6</v>
      </c>
    </row>
    <row r="91" spans="1:8" ht="36" customHeight="1" x14ac:dyDescent="0.25">
      <c r="A91" s="6" t="s">
        <v>97</v>
      </c>
      <c r="B91" s="7" t="s">
        <v>98</v>
      </c>
      <c r="C91" s="7" t="s">
        <v>3</v>
      </c>
      <c r="D91" s="8">
        <v>274260</v>
      </c>
      <c r="E91" s="8">
        <v>104360</v>
      </c>
      <c r="F91" s="8"/>
      <c r="G91" s="20" t="s">
        <v>235</v>
      </c>
      <c r="H91" s="46">
        <v>5.8888888888888893</v>
      </c>
    </row>
    <row r="92" spans="1:8" ht="26.25" x14ac:dyDescent="0.25">
      <c r="A92" s="6" t="s">
        <v>162</v>
      </c>
      <c r="B92" s="7" t="s">
        <v>161</v>
      </c>
      <c r="C92" s="7" t="s">
        <v>7</v>
      </c>
      <c r="D92" s="8">
        <v>288000</v>
      </c>
      <c r="E92" s="8">
        <v>180000</v>
      </c>
      <c r="F92" s="8"/>
      <c r="G92" s="20" t="s">
        <v>234</v>
      </c>
      <c r="H92" s="46">
        <v>5.7777777777777777</v>
      </c>
    </row>
    <row r="93" spans="1:8" ht="37.5" customHeight="1" x14ac:dyDescent="0.25">
      <c r="A93" s="6" t="s">
        <v>227</v>
      </c>
      <c r="B93" s="7" t="s">
        <v>228</v>
      </c>
      <c r="C93" s="7" t="s">
        <v>3</v>
      </c>
      <c r="D93" s="8">
        <v>250000</v>
      </c>
      <c r="E93" s="8">
        <v>142500</v>
      </c>
      <c r="F93" s="8"/>
      <c r="G93" s="20" t="s">
        <v>234</v>
      </c>
      <c r="H93" s="46">
        <v>5.5555555555555554</v>
      </c>
    </row>
    <row r="94" spans="1:8" ht="26.25" x14ac:dyDescent="0.25">
      <c r="A94" s="6" t="s">
        <v>74</v>
      </c>
      <c r="B94" s="7" t="s">
        <v>126</v>
      </c>
      <c r="C94" s="7" t="s">
        <v>11</v>
      </c>
      <c r="D94" s="8">
        <v>840000</v>
      </c>
      <c r="E94" s="8">
        <v>460000</v>
      </c>
      <c r="F94" s="8"/>
      <c r="G94" s="20" t="s">
        <v>236</v>
      </c>
      <c r="H94" s="46">
        <v>5.4444444444444446</v>
      </c>
    </row>
    <row r="95" spans="1:8" ht="31.5" customHeight="1" x14ac:dyDescent="0.25">
      <c r="A95" s="6" t="s">
        <v>68</v>
      </c>
      <c r="B95" s="7" t="s">
        <v>167</v>
      </c>
      <c r="C95" s="7" t="s">
        <v>47</v>
      </c>
      <c r="D95" s="8">
        <v>420000</v>
      </c>
      <c r="E95" s="8">
        <v>290000</v>
      </c>
      <c r="F95" s="8"/>
      <c r="G95" s="20" t="s">
        <v>234</v>
      </c>
      <c r="H95" s="46">
        <v>5.2222222222222223</v>
      </c>
    </row>
    <row r="96" spans="1:8" x14ac:dyDescent="0.25">
      <c r="A96" s="6" t="s">
        <v>133</v>
      </c>
      <c r="B96" s="7" t="s">
        <v>134</v>
      </c>
      <c r="C96" s="7" t="s">
        <v>47</v>
      </c>
      <c r="D96" s="8">
        <v>596720</v>
      </c>
      <c r="E96" s="8">
        <v>385720</v>
      </c>
      <c r="F96" s="8"/>
      <c r="G96" s="20" t="s">
        <v>234</v>
      </c>
      <c r="H96" s="46">
        <v>5.1111111111111107</v>
      </c>
    </row>
    <row r="97" spans="1:9" x14ac:dyDescent="0.25">
      <c r="A97" s="6" t="s">
        <v>209</v>
      </c>
      <c r="B97" s="7" t="s">
        <v>210</v>
      </c>
      <c r="C97" s="7" t="s">
        <v>47</v>
      </c>
      <c r="D97" s="8">
        <v>281000</v>
      </c>
      <c r="E97" s="8">
        <v>161000</v>
      </c>
      <c r="F97" s="8"/>
      <c r="G97" s="20" t="s">
        <v>236</v>
      </c>
      <c r="H97" s="46">
        <v>5.1111111111111107</v>
      </c>
    </row>
    <row r="98" spans="1:9" ht="39" x14ac:dyDescent="0.25">
      <c r="A98" s="6" t="s">
        <v>63</v>
      </c>
      <c r="B98" s="7" t="s">
        <v>178</v>
      </c>
      <c r="C98" s="7" t="s">
        <v>21</v>
      </c>
      <c r="D98" s="8">
        <v>298300</v>
      </c>
      <c r="E98" s="8">
        <v>152300</v>
      </c>
      <c r="F98" s="8"/>
      <c r="G98" s="20" t="s">
        <v>234</v>
      </c>
      <c r="H98" s="46">
        <v>5</v>
      </c>
    </row>
    <row r="99" spans="1:9" ht="26.25" x14ac:dyDescent="0.25">
      <c r="A99" s="6" t="s">
        <v>97</v>
      </c>
      <c r="B99" s="7" t="s">
        <v>118</v>
      </c>
      <c r="C99" s="7" t="s">
        <v>3</v>
      </c>
      <c r="D99" s="8">
        <v>412150</v>
      </c>
      <c r="E99" s="8">
        <v>182250</v>
      </c>
      <c r="F99" s="8"/>
      <c r="G99" s="20" t="s">
        <v>236</v>
      </c>
      <c r="H99" s="46">
        <v>4.666666666666667</v>
      </c>
    </row>
    <row r="100" spans="1:9" ht="26.25" x14ac:dyDescent="0.25">
      <c r="A100" s="6" t="s">
        <v>127</v>
      </c>
      <c r="B100" s="7" t="s">
        <v>128</v>
      </c>
      <c r="C100" s="7" t="s">
        <v>44</v>
      </c>
      <c r="D100" s="8">
        <v>600000</v>
      </c>
      <c r="E100" s="8">
        <v>350000</v>
      </c>
      <c r="F100" s="8"/>
      <c r="G100" s="20" t="s">
        <v>234</v>
      </c>
      <c r="H100" s="46">
        <v>4.4444444444444446</v>
      </c>
    </row>
    <row r="101" spans="1:9" ht="27" thickBot="1" x14ac:dyDescent="0.3">
      <c r="A101" s="9" t="s">
        <v>198</v>
      </c>
      <c r="B101" s="10" t="s">
        <v>199</v>
      </c>
      <c r="C101" s="10" t="s">
        <v>7</v>
      </c>
      <c r="D101" s="11">
        <v>586500</v>
      </c>
      <c r="E101" s="11">
        <v>206500</v>
      </c>
      <c r="F101" s="11"/>
      <c r="G101" s="21" t="s">
        <v>234</v>
      </c>
      <c r="H101" s="47">
        <v>3.7777777777777777</v>
      </c>
    </row>
    <row r="102" spans="1:9" x14ac:dyDescent="0.25">
      <c r="A102" s="4"/>
      <c r="B102" s="4"/>
      <c r="C102" s="4"/>
      <c r="D102" s="5"/>
      <c r="E102" s="5"/>
      <c r="F102" s="30">
        <f>SUM(F27:F101)</f>
        <v>7425000</v>
      </c>
      <c r="G102" s="13"/>
    </row>
    <row r="103" spans="1:9" ht="15.75" thickBot="1" x14ac:dyDescent="0.3">
      <c r="A103" s="4"/>
      <c r="B103" s="4"/>
      <c r="C103" s="4"/>
      <c r="D103" s="5"/>
      <c r="E103" s="5"/>
      <c r="F103" s="5"/>
      <c r="G103" s="13"/>
    </row>
    <row r="104" spans="1:9" ht="19.5" thickBot="1" x14ac:dyDescent="0.35">
      <c r="A104" s="19" t="s">
        <v>6</v>
      </c>
      <c r="B104" s="56"/>
      <c r="C104" s="57"/>
      <c r="D104" s="58"/>
      <c r="E104" s="58"/>
      <c r="F104" s="58"/>
      <c r="G104" s="59"/>
      <c r="H104" s="41"/>
    </row>
    <row r="105" spans="1:9" ht="39" x14ac:dyDescent="0.25">
      <c r="A105" s="18" t="s">
        <v>9</v>
      </c>
      <c r="B105" s="42" t="s">
        <v>64</v>
      </c>
      <c r="C105" s="42" t="s">
        <v>43</v>
      </c>
      <c r="D105" s="43">
        <v>302000</v>
      </c>
      <c r="E105" s="43">
        <v>210900</v>
      </c>
      <c r="F105" s="43">
        <v>190000</v>
      </c>
      <c r="G105" s="44" t="s">
        <v>236</v>
      </c>
      <c r="H105" s="45">
        <v>9.125</v>
      </c>
      <c r="I105" s="3"/>
    </row>
    <row r="106" spans="1:9" ht="26.25" x14ac:dyDescent="0.25">
      <c r="A106" s="6" t="s">
        <v>12</v>
      </c>
      <c r="B106" s="7" t="s">
        <v>13</v>
      </c>
      <c r="C106" s="7" t="s">
        <v>7</v>
      </c>
      <c r="D106" s="8">
        <v>4550500</v>
      </c>
      <c r="E106" s="8">
        <v>2926000</v>
      </c>
      <c r="F106" s="8">
        <v>2000000</v>
      </c>
      <c r="G106" s="20" t="s">
        <v>235</v>
      </c>
      <c r="H106" s="46">
        <v>8.8888888888888893</v>
      </c>
    </row>
    <row r="107" spans="1:9" ht="39" x14ac:dyDescent="0.25">
      <c r="A107" s="6" t="s">
        <v>67</v>
      </c>
      <c r="B107" s="7" t="s">
        <v>225</v>
      </c>
      <c r="C107" s="7" t="s">
        <v>7</v>
      </c>
      <c r="D107" s="8">
        <v>510000</v>
      </c>
      <c r="E107" s="8">
        <v>175000</v>
      </c>
      <c r="F107" s="8">
        <v>160000</v>
      </c>
      <c r="G107" s="20" t="s">
        <v>234</v>
      </c>
      <c r="H107" s="46">
        <v>8.3333333333333339</v>
      </c>
    </row>
    <row r="108" spans="1:9" ht="51.75" x14ac:dyDescent="0.25">
      <c r="A108" s="6" t="s">
        <v>4</v>
      </c>
      <c r="B108" s="7" t="s">
        <v>53</v>
      </c>
      <c r="C108" s="7" t="s">
        <v>5</v>
      </c>
      <c r="D108" s="8">
        <v>972500</v>
      </c>
      <c r="E108" s="8">
        <v>557500</v>
      </c>
      <c r="F108" s="8">
        <v>490000</v>
      </c>
      <c r="G108" s="20" t="s">
        <v>234</v>
      </c>
      <c r="H108" s="46">
        <v>8.2222222222222214</v>
      </c>
    </row>
    <row r="109" spans="1:9" ht="39" x14ac:dyDescent="0.25">
      <c r="A109" s="6" t="s">
        <v>119</v>
      </c>
      <c r="B109" s="7" t="s">
        <v>120</v>
      </c>
      <c r="C109" s="7" t="s">
        <v>7</v>
      </c>
      <c r="D109" s="8">
        <v>573706</v>
      </c>
      <c r="E109" s="8">
        <v>400000</v>
      </c>
      <c r="F109" s="8">
        <v>310000</v>
      </c>
      <c r="G109" s="20" t="s">
        <v>234</v>
      </c>
      <c r="H109" s="46">
        <v>8.2222222222222214</v>
      </c>
    </row>
    <row r="110" spans="1:9" x14ac:dyDescent="0.25">
      <c r="A110" s="6" t="s">
        <v>34</v>
      </c>
      <c r="B110" s="7" t="s">
        <v>206</v>
      </c>
      <c r="C110" s="7" t="s">
        <v>7</v>
      </c>
      <c r="D110" s="8">
        <v>168600</v>
      </c>
      <c r="E110" s="8">
        <v>113600</v>
      </c>
      <c r="F110" s="8">
        <v>100000</v>
      </c>
      <c r="G110" s="20" t="s">
        <v>234</v>
      </c>
      <c r="H110" s="46">
        <v>8.125</v>
      </c>
    </row>
    <row r="111" spans="1:9" ht="26.25" x14ac:dyDescent="0.25">
      <c r="A111" s="6" t="s">
        <v>237</v>
      </c>
      <c r="B111" s="7" t="s">
        <v>232</v>
      </c>
      <c r="C111" s="7" t="s">
        <v>233</v>
      </c>
      <c r="D111" s="8">
        <v>248000</v>
      </c>
      <c r="E111" s="8">
        <v>160000</v>
      </c>
      <c r="F111" s="8">
        <v>135000</v>
      </c>
      <c r="G111" s="20" t="s">
        <v>234</v>
      </c>
      <c r="H111" s="46">
        <v>8.1111111111111107</v>
      </c>
    </row>
    <row r="112" spans="1:9" x14ac:dyDescent="0.25">
      <c r="A112" s="6" t="s">
        <v>16</v>
      </c>
      <c r="B112" s="7" t="s">
        <v>54</v>
      </c>
      <c r="C112" s="7" t="s">
        <v>7</v>
      </c>
      <c r="D112" s="8">
        <v>1916000</v>
      </c>
      <c r="E112" s="8">
        <v>506000</v>
      </c>
      <c r="F112" s="8">
        <v>350000</v>
      </c>
      <c r="G112" s="20" t="s">
        <v>234</v>
      </c>
      <c r="H112" s="46">
        <v>8</v>
      </c>
    </row>
    <row r="113" spans="1:8" ht="39" x14ac:dyDescent="0.25">
      <c r="A113" s="6" t="s">
        <v>25</v>
      </c>
      <c r="B113" s="7" t="s">
        <v>215</v>
      </c>
      <c r="C113" s="7" t="s">
        <v>44</v>
      </c>
      <c r="D113" s="8">
        <v>730000</v>
      </c>
      <c r="E113" s="8">
        <v>350000</v>
      </c>
      <c r="F113" s="8">
        <v>300000</v>
      </c>
      <c r="G113" s="20" t="s">
        <v>234</v>
      </c>
      <c r="H113" s="46">
        <v>8</v>
      </c>
    </row>
    <row r="114" spans="1:8" ht="26.25" x14ac:dyDescent="0.25">
      <c r="A114" s="6" t="s">
        <v>20</v>
      </c>
      <c r="B114" s="7" t="s">
        <v>65</v>
      </c>
      <c r="C114" s="7" t="s">
        <v>21</v>
      </c>
      <c r="D114" s="8">
        <v>1310000</v>
      </c>
      <c r="E114" s="8">
        <v>700000</v>
      </c>
      <c r="F114" s="8">
        <v>470000</v>
      </c>
      <c r="G114" s="20" t="s">
        <v>235</v>
      </c>
      <c r="H114" s="46">
        <v>7.7777777777777777</v>
      </c>
    </row>
    <row r="115" spans="1:8" ht="26.25" x14ac:dyDescent="0.25">
      <c r="A115" s="6" t="s">
        <v>35</v>
      </c>
      <c r="B115" s="7" t="s">
        <v>82</v>
      </c>
      <c r="C115" s="7" t="s">
        <v>55</v>
      </c>
      <c r="D115" s="8">
        <v>675000</v>
      </c>
      <c r="E115" s="8">
        <v>450000</v>
      </c>
      <c r="F115" s="8">
        <v>300000</v>
      </c>
      <c r="G115" s="20" t="s">
        <v>234</v>
      </c>
      <c r="H115" s="46">
        <v>7.75</v>
      </c>
    </row>
    <row r="116" spans="1:8" ht="26.25" x14ac:dyDescent="0.25">
      <c r="A116" s="6" t="s">
        <v>28</v>
      </c>
      <c r="B116" s="7" t="s">
        <v>160</v>
      </c>
      <c r="C116" s="7" t="s">
        <v>7</v>
      </c>
      <c r="D116" s="8">
        <v>690000</v>
      </c>
      <c r="E116" s="8">
        <v>450000</v>
      </c>
      <c r="F116" s="8">
        <v>310000</v>
      </c>
      <c r="G116" s="20" t="s">
        <v>235</v>
      </c>
      <c r="H116" s="46">
        <v>7.666666666666667</v>
      </c>
    </row>
    <row r="117" spans="1:8" x14ac:dyDescent="0.25">
      <c r="A117" s="6" t="s">
        <v>14</v>
      </c>
      <c r="B117" s="7" t="s">
        <v>181</v>
      </c>
      <c r="C117" s="7" t="s">
        <v>7</v>
      </c>
      <c r="D117" s="8">
        <v>330000</v>
      </c>
      <c r="E117" s="8">
        <v>235000</v>
      </c>
      <c r="F117" s="8">
        <v>160000</v>
      </c>
      <c r="G117" s="20" t="s">
        <v>234</v>
      </c>
      <c r="H117" s="46">
        <v>7.625</v>
      </c>
    </row>
    <row r="118" spans="1:8" ht="26.25" x14ac:dyDescent="0.25">
      <c r="A118" s="6" t="s">
        <v>50</v>
      </c>
      <c r="B118" s="7" t="s">
        <v>148</v>
      </c>
      <c r="C118" s="7" t="s">
        <v>7</v>
      </c>
      <c r="D118" s="8">
        <v>828800</v>
      </c>
      <c r="E118" s="8">
        <v>505800</v>
      </c>
      <c r="F118" s="8">
        <v>280000</v>
      </c>
      <c r="G118" s="20" t="s">
        <v>234</v>
      </c>
      <c r="H118" s="46">
        <v>7.4444444444444446</v>
      </c>
    </row>
    <row r="119" spans="1:8" ht="26.25" x14ac:dyDescent="0.25">
      <c r="A119" s="6" t="s">
        <v>41</v>
      </c>
      <c r="B119" s="7" t="s">
        <v>189</v>
      </c>
      <c r="C119" s="7" t="s">
        <v>21</v>
      </c>
      <c r="D119" s="8">
        <v>259555</v>
      </c>
      <c r="E119" s="8">
        <v>181000</v>
      </c>
      <c r="F119" s="8">
        <v>130000</v>
      </c>
      <c r="G119" s="20" t="s">
        <v>234</v>
      </c>
      <c r="H119" s="46">
        <v>7.4444444444444446</v>
      </c>
    </row>
    <row r="120" spans="1:8" ht="26.25" x14ac:dyDescent="0.25">
      <c r="A120" s="6" t="s">
        <v>200</v>
      </c>
      <c r="B120" s="7" t="s">
        <v>201</v>
      </c>
      <c r="C120" s="7" t="s">
        <v>7</v>
      </c>
      <c r="D120" s="8">
        <v>90000</v>
      </c>
      <c r="E120" s="8">
        <v>63000</v>
      </c>
      <c r="F120" s="8">
        <v>40000</v>
      </c>
      <c r="G120" s="20" t="s">
        <v>234</v>
      </c>
      <c r="H120" s="46">
        <v>7.375</v>
      </c>
    </row>
    <row r="121" spans="1:8" ht="26.25" x14ac:dyDescent="0.25">
      <c r="A121" s="6" t="s">
        <v>17</v>
      </c>
      <c r="B121" s="7" t="s">
        <v>149</v>
      </c>
      <c r="C121" s="7" t="s">
        <v>7</v>
      </c>
      <c r="D121" s="8">
        <v>2152000</v>
      </c>
      <c r="E121" s="8">
        <v>1154000</v>
      </c>
      <c r="F121" s="8">
        <v>600000</v>
      </c>
      <c r="G121" s="20" t="s">
        <v>235</v>
      </c>
      <c r="H121" s="46">
        <v>7.375</v>
      </c>
    </row>
    <row r="122" spans="1:8" ht="27" thickBot="1" x14ac:dyDescent="0.3">
      <c r="A122" s="26" t="s">
        <v>119</v>
      </c>
      <c r="B122" s="27" t="s">
        <v>157</v>
      </c>
      <c r="C122" s="27" t="s">
        <v>7</v>
      </c>
      <c r="D122" s="28">
        <v>673000</v>
      </c>
      <c r="E122" s="28">
        <v>470000</v>
      </c>
      <c r="F122" s="28">
        <v>170000</v>
      </c>
      <c r="G122" s="29" t="s">
        <v>234</v>
      </c>
      <c r="H122" s="49">
        <v>7.333333333333333</v>
      </c>
    </row>
    <row r="123" spans="1:8" ht="15.75" thickTop="1" x14ac:dyDescent="0.25">
      <c r="A123" s="22" t="s">
        <v>69</v>
      </c>
      <c r="B123" s="23" t="s">
        <v>143</v>
      </c>
      <c r="C123" s="23" t="s">
        <v>7</v>
      </c>
      <c r="D123" s="24">
        <v>365000</v>
      </c>
      <c r="E123" s="24">
        <v>174000</v>
      </c>
      <c r="F123" s="24"/>
      <c r="G123" s="25" t="s">
        <v>235</v>
      </c>
      <c r="H123" s="48">
        <v>6.8888888888888893</v>
      </c>
    </row>
    <row r="124" spans="1:8" ht="26.25" x14ac:dyDescent="0.25">
      <c r="A124" s="6" t="s">
        <v>19</v>
      </c>
      <c r="B124" s="7" t="s">
        <v>83</v>
      </c>
      <c r="C124" s="7" t="s">
        <v>7</v>
      </c>
      <c r="D124" s="8">
        <v>1035000</v>
      </c>
      <c r="E124" s="8">
        <v>450000</v>
      </c>
      <c r="F124" s="8"/>
      <c r="G124" s="20" t="s">
        <v>235</v>
      </c>
      <c r="H124" s="46">
        <v>6.2222222222222223</v>
      </c>
    </row>
    <row r="125" spans="1:8" ht="64.5" x14ac:dyDescent="0.25">
      <c r="A125" s="6" t="s">
        <v>194</v>
      </c>
      <c r="B125" s="7" t="s">
        <v>195</v>
      </c>
      <c r="C125" s="7" t="s">
        <v>3</v>
      </c>
      <c r="D125" s="8">
        <v>1082200</v>
      </c>
      <c r="E125" s="8">
        <v>700000</v>
      </c>
      <c r="F125" s="8"/>
      <c r="G125" s="20" t="s">
        <v>235</v>
      </c>
      <c r="H125" s="46">
        <v>5.7777777777777777</v>
      </c>
    </row>
    <row r="126" spans="1:8" x14ac:dyDescent="0.25">
      <c r="A126" s="6" t="s">
        <v>29</v>
      </c>
      <c r="B126" s="7" t="s">
        <v>112</v>
      </c>
      <c r="C126" s="7" t="s">
        <v>7</v>
      </c>
      <c r="D126" s="8">
        <v>300000</v>
      </c>
      <c r="E126" s="8">
        <v>200000</v>
      </c>
      <c r="F126" s="8"/>
      <c r="G126" s="20" t="s">
        <v>235</v>
      </c>
      <c r="H126" s="46">
        <v>5.7777777777777777</v>
      </c>
    </row>
    <row r="127" spans="1:8" x14ac:dyDescent="0.25">
      <c r="A127" s="6" t="s">
        <v>95</v>
      </c>
      <c r="B127" s="7" t="s">
        <v>158</v>
      </c>
      <c r="C127" s="7" t="s">
        <v>7</v>
      </c>
      <c r="D127" s="8">
        <v>385000</v>
      </c>
      <c r="E127" s="8">
        <v>151500</v>
      </c>
      <c r="F127" s="8"/>
      <c r="G127" s="20" t="s">
        <v>235</v>
      </c>
      <c r="H127" s="46">
        <v>5.4444444444444446</v>
      </c>
    </row>
    <row r="128" spans="1:8" x14ac:dyDescent="0.25">
      <c r="A128" s="6" t="s">
        <v>106</v>
      </c>
      <c r="B128" s="7" t="s">
        <v>107</v>
      </c>
      <c r="C128" s="7" t="s">
        <v>86</v>
      </c>
      <c r="D128" s="8">
        <v>215000</v>
      </c>
      <c r="E128" s="8">
        <v>150500</v>
      </c>
      <c r="F128" s="8"/>
      <c r="G128" s="20" t="s">
        <v>234</v>
      </c>
      <c r="H128" s="46">
        <v>5.2222222222222223</v>
      </c>
    </row>
    <row r="129" spans="1:8" ht="15.75" thickBot="1" x14ac:dyDescent="0.3">
      <c r="A129" s="9" t="s">
        <v>196</v>
      </c>
      <c r="B129" s="10" t="s">
        <v>197</v>
      </c>
      <c r="C129" s="10" t="s">
        <v>7</v>
      </c>
      <c r="D129" s="11">
        <v>2246800</v>
      </c>
      <c r="E129" s="11">
        <v>968800</v>
      </c>
      <c r="F129" s="11"/>
      <c r="G129" s="21" t="s">
        <v>235</v>
      </c>
      <c r="H129" s="47">
        <v>4.2222222222222223</v>
      </c>
    </row>
    <row r="130" spans="1:8" x14ac:dyDescent="0.25">
      <c r="F130" s="30">
        <f>SUM(F105:F129)</f>
        <v>6495000</v>
      </c>
    </row>
    <row r="131" spans="1:8" x14ac:dyDescent="0.25">
      <c r="F131" s="33"/>
    </row>
    <row r="132" spans="1:8" x14ac:dyDescent="0.25">
      <c r="E132" s="3" t="s">
        <v>238</v>
      </c>
      <c r="F132" s="32">
        <f>F24+F102+F130</f>
        <v>19175000</v>
      </c>
    </row>
    <row r="133" spans="1:8" x14ac:dyDescent="0.25">
      <c r="F133" s="33"/>
    </row>
    <row r="134" spans="1:8" x14ac:dyDescent="0.25">
      <c r="F134" s="32"/>
    </row>
    <row r="135" spans="1:8" x14ac:dyDescent="0.25">
      <c r="F135" s="33"/>
    </row>
    <row r="136" spans="1:8" x14ac:dyDescent="0.25">
      <c r="F136" s="33"/>
    </row>
    <row r="137" spans="1:8" x14ac:dyDescent="0.25">
      <c r="F137" s="33"/>
    </row>
    <row r="138" spans="1:8" x14ac:dyDescent="0.25">
      <c r="F138" s="33"/>
    </row>
    <row r="139" spans="1:8" x14ac:dyDescent="0.25">
      <c r="F139" s="33"/>
    </row>
    <row r="140" spans="1:8" x14ac:dyDescent="0.25">
      <c r="F140" s="33"/>
    </row>
    <row r="141" spans="1:8" x14ac:dyDescent="0.25">
      <c r="F141" s="33"/>
    </row>
    <row r="142" spans="1:8" x14ac:dyDescent="0.25">
      <c r="F142" s="33"/>
    </row>
    <row r="143" spans="1:8" x14ac:dyDescent="0.25">
      <c r="F143" s="33"/>
    </row>
    <row r="144" spans="1:8" x14ac:dyDescent="0.25">
      <c r="F144" s="33"/>
    </row>
    <row r="145" spans="6:6" x14ac:dyDescent="0.25">
      <c r="F145" s="33"/>
    </row>
    <row r="146" spans="6:6" x14ac:dyDescent="0.25">
      <c r="F146" s="33"/>
    </row>
    <row r="147" spans="6:6" x14ac:dyDescent="0.25">
      <c r="F147" s="33"/>
    </row>
    <row r="148" spans="6:6" x14ac:dyDescent="0.25">
      <c r="F148" s="33"/>
    </row>
    <row r="149" spans="6:6" x14ac:dyDescent="0.25">
      <c r="F149" s="33"/>
    </row>
    <row r="150" spans="6:6" x14ac:dyDescent="0.25">
      <c r="F150" s="33"/>
    </row>
    <row r="151" spans="6:6" x14ac:dyDescent="0.25">
      <c r="F151" s="33"/>
    </row>
    <row r="152" spans="6:6" x14ac:dyDescent="0.25">
      <c r="F152" s="33"/>
    </row>
    <row r="153" spans="6:6" x14ac:dyDescent="0.25">
      <c r="F153" s="33"/>
    </row>
    <row r="154" spans="6:6" x14ac:dyDescent="0.25">
      <c r="F154" s="33"/>
    </row>
    <row r="155" spans="6:6" x14ac:dyDescent="0.25">
      <c r="F155" s="33"/>
    </row>
    <row r="156" spans="6:6" x14ac:dyDescent="0.25">
      <c r="F156" s="33"/>
    </row>
    <row r="157" spans="6:6" x14ac:dyDescent="0.25">
      <c r="F157" s="33"/>
    </row>
    <row r="158" spans="6:6" x14ac:dyDescent="0.25">
      <c r="F158" s="33"/>
    </row>
    <row r="159" spans="6:6" x14ac:dyDescent="0.25">
      <c r="F159" s="33"/>
    </row>
    <row r="160" spans="6:6" x14ac:dyDescent="0.25">
      <c r="F160" s="33"/>
    </row>
    <row r="161" spans="6:6" x14ac:dyDescent="0.25">
      <c r="F161" s="33"/>
    </row>
    <row r="162" spans="6:6" x14ac:dyDescent="0.25">
      <c r="F162" s="33"/>
    </row>
    <row r="163" spans="6:6" x14ac:dyDescent="0.25">
      <c r="F163" s="33"/>
    </row>
    <row r="164" spans="6:6" x14ac:dyDescent="0.25">
      <c r="F164" s="33"/>
    </row>
    <row r="165" spans="6:6" x14ac:dyDescent="0.25">
      <c r="F165" s="33"/>
    </row>
    <row r="166" spans="6:6" x14ac:dyDescent="0.25">
      <c r="F166" s="33"/>
    </row>
    <row r="167" spans="6:6" x14ac:dyDescent="0.25">
      <c r="F167" s="33"/>
    </row>
    <row r="168" spans="6:6" x14ac:dyDescent="0.25">
      <c r="F168" s="33"/>
    </row>
    <row r="169" spans="6:6" x14ac:dyDescent="0.25">
      <c r="F169" s="33"/>
    </row>
    <row r="170" spans="6:6" x14ac:dyDescent="0.25">
      <c r="F170" s="33"/>
    </row>
    <row r="171" spans="6:6" x14ac:dyDescent="0.25">
      <c r="F171" s="33"/>
    </row>
    <row r="172" spans="6:6" x14ac:dyDescent="0.25">
      <c r="F172" s="33"/>
    </row>
    <row r="173" spans="6:6" x14ac:dyDescent="0.25">
      <c r="F173" s="33"/>
    </row>
    <row r="174" spans="6:6" x14ac:dyDescent="0.25">
      <c r="F174" s="33"/>
    </row>
    <row r="175" spans="6:6" x14ac:dyDescent="0.25">
      <c r="F175" s="33"/>
    </row>
    <row r="176" spans="6:6" x14ac:dyDescent="0.25">
      <c r="F176" s="33"/>
    </row>
    <row r="177" spans="6:6" x14ac:dyDescent="0.25">
      <c r="F177" s="33"/>
    </row>
    <row r="178" spans="6:6" x14ac:dyDescent="0.25">
      <c r="F178" s="33"/>
    </row>
    <row r="179" spans="6:6" x14ac:dyDescent="0.25">
      <c r="F179" s="33"/>
    </row>
    <row r="180" spans="6:6" x14ac:dyDescent="0.25">
      <c r="F180" s="33"/>
    </row>
    <row r="181" spans="6:6" x14ac:dyDescent="0.25">
      <c r="F181" s="33"/>
    </row>
    <row r="182" spans="6:6" x14ac:dyDescent="0.25">
      <c r="F182" s="33"/>
    </row>
    <row r="183" spans="6:6" x14ac:dyDescent="0.25">
      <c r="F183" s="33"/>
    </row>
    <row r="184" spans="6:6" x14ac:dyDescent="0.25">
      <c r="F184" s="33"/>
    </row>
    <row r="185" spans="6:6" x14ac:dyDescent="0.25">
      <c r="F185" s="33"/>
    </row>
    <row r="186" spans="6:6" x14ac:dyDescent="0.25">
      <c r="F186" s="33"/>
    </row>
    <row r="187" spans="6:6" x14ac:dyDescent="0.25">
      <c r="F187" s="33"/>
    </row>
    <row r="188" spans="6:6" x14ac:dyDescent="0.25">
      <c r="F188" s="33"/>
    </row>
    <row r="189" spans="6:6" x14ac:dyDescent="0.25">
      <c r="F189" s="33"/>
    </row>
    <row r="190" spans="6:6" x14ac:dyDescent="0.25">
      <c r="F190" s="33"/>
    </row>
    <row r="191" spans="6:6" x14ac:dyDescent="0.25">
      <c r="F191" s="33"/>
    </row>
    <row r="192" spans="6:6" x14ac:dyDescent="0.25">
      <c r="F192" s="33"/>
    </row>
    <row r="193" spans="6:6" x14ac:dyDescent="0.25">
      <c r="F193" s="33"/>
    </row>
    <row r="194" spans="6:6" x14ac:dyDescent="0.25">
      <c r="F194" s="33"/>
    </row>
    <row r="195" spans="6:6" x14ac:dyDescent="0.25">
      <c r="F195" s="33"/>
    </row>
    <row r="196" spans="6:6" x14ac:dyDescent="0.25">
      <c r="F196" s="33"/>
    </row>
    <row r="197" spans="6:6" x14ac:dyDescent="0.25">
      <c r="F197" s="33"/>
    </row>
    <row r="198" spans="6:6" x14ac:dyDescent="0.25">
      <c r="F198" s="33"/>
    </row>
    <row r="199" spans="6:6" x14ac:dyDescent="0.25">
      <c r="F199" s="33"/>
    </row>
    <row r="200" spans="6:6" x14ac:dyDescent="0.25">
      <c r="F200" s="33"/>
    </row>
    <row r="201" spans="6:6" x14ac:dyDescent="0.25">
      <c r="F201" s="33"/>
    </row>
    <row r="202" spans="6:6" x14ac:dyDescent="0.25">
      <c r="F202" s="33"/>
    </row>
    <row r="203" spans="6:6" x14ac:dyDescent="0.25">
      <c r="F203" s="33"/>
    </row>
    <row r="204" spans="6:6" x14ac:dyDescent="0.25">
      <c r="F204" s="33"/>
    </row>
    <row r="205" spans="6:6" x14ac:dyDescent="0.25">
      <c r="F205" s="33"/>
    </row>
    <row r="206" spans="6:6" x14ac:dyDescent="0.25">
      <c r="F206" s="33"/>
    </row>
    <row r="207" spans="6:6" x14ac:dyDescent="0.25">
      <c r="F207" s="33"/>
    </row>
    <row r="208" spans="6:6" x14ac:dyDescent="0.25">
      <c r="F208" s="33"/>
    </row>
    <row r="209" spans="6:6" x14ac:dyDescent="0.25">
      <c r="F209" s="33"/>
    </row>
    <row r="210" spans="6:6" x14ac:dyDescent="0.25">
      <c r="F210" s="33"/>
    </row>
    <row r="211" spans="6:6" x14ac:dyDescent="0.25">
      <c r="F211" s="33"/>
    </row>
    <row r="212" spans="6:6" x14ac:dyDescent="0.25">
      <c r="F212" s="33"/>
    </row>
    <row r="213" spans="6:6" x14ac:dyDescent="0.25">
      <c r="F213" s="33"/>
    </row>
    <row r="214" spans="6:6" x14ac:dyDescent="0.25">
      <c r="F214" s="33"/>
    </row>
    <row r="215" spans="6:6" x14ac:dyDescent="0.25">
      <c r="F215" s="33"/>
    </row>
    <row r="216" spans="6:6" x14ac:dyDescent="0.25">
      <c r="F216" s="33"/>
    </row>
    <row r="217" spans="6:6" x14ac:dyDescent="0.25">
      <c r="F217" s="33"/>
    </row>
    <row r="218" spans="6:6" x14ac:dyDescent="0.25">
      <c r="F218" s="33"/>
    </row>
    <row r="219" spans="6:6" x14ac:dyDescent="0.25">
      <c r="F219" s="33"/>
    </row>
    <row r="220" spans="6:6" x14ac:dyDescent="0.25">
      <c r="F220" s="33"/>
    </row>
    <row r="221" spans="6:6" x14ac:dyDescent="0.25">
      <c r="F221" s="33"/>
    </row>
    <row r="222" spans="6:6" x14ac:dyDescent="0.25">
      <c r="F222" s="33"/>
    </row>
    <row r="223" spans="6:6" x14ac:dyDescent="0.25">
      <c r="F223" s="33"/>
    </row>
    <row r="224" spans="6:6" x14ac:dyDescent="0.25">
      <c r="F224" s="33"/>
    </row>
    <row r="225" spans="6:6" x14ac:dyDescent="0.25">
      <c r="F225" s="33"/>
    </row>
    <row r="226" spans="6:6" x14ac:dyDescent="0.25">
      <c r="F226" s="33"/>
    </row>
    <row r="227" spans="6:6" x14ac:dyDescent="0.25">
      <c r="F227" s="33"/>
    </row>
    <row r="228" spans="6:6" x14ac:dyDescent="0.25">
      <c r="F228" s="33"/>
    </row>
    <row r="229" spans="6:6" x14ac:dyDescent="0.25">
      <c r="F229" s="33"/>
    </row>
    <row r="230" spans="6:6" x14ac:dyDescent="0.25">
      <c r="F230" s="33"/>
    </row>
    <row r="231" spans="6:6" x14ac:dyDescent="0.25">
      <c r="F231" s="33"/>
    </row>
    <row r="232" spans="6:6" x14ac:dyDescent="0.25">
      <c r="F232" s="33"/>
    </row>
    <row r="233" spans="6:6" x14ac:dyDescent="0.25">
      <c r="F233" s="33"/>
    </row>
    <row r="234" spans="6:6" x14ac:dyDescent="0.25">
      <c r="F234" s="33"/>
    </row>
    <row r="235" spans="6:6" x14ac:dyDescent="0.25">
      <c r="F235" s="33"/>
    </row>
    <row r="236" spans="6:6" x14ac:dyDescent="0.25">
      <c r="F236" s="33"/>
    </row>
    <row r="237" spans="6:6" x14ac:dyDescent="0.25">
      <c r="F237" s="33"/>
    </row>
    <row r="238" spans="6:6" x14ac:dyDescent="0.25">
      <c r="F238" s="33"/>
    </row>
    <row r="239" spans="6:6" x14ac:dyDescent="0.25">
      <c r="F239" s="33"/>
    </row>
    <row r="240" spans="6:6" x14ac:dyDescent="0.25">
      <c r="F240" s="33"/>
    </row>
    <row r="241" spans="6:6" x14ac:dyDescent="0.25">
      <c r="F241" s="33"/>
    </row>
    <row r="242" spans="6:6" x14ac:dyDescent="0.25">
      <c r="F242" s="33"/>
    </row>
    <row r="243" spans="6:6" x14ac:dyDescent="0.25">
      <c r="F243" s="33"/>
    </row>
    <row r="244" spans="6:6" x14ac:dyDescent="0.25">
      <c r="F244" s="33"/>
    </row>
    <row r="245" spans="6:6" x14ac:dyDescent="0.25">
      <c r="F245" s="33"/>
    </row>
    <row r="246" spans="6:6" x14ac:dyDescent="0.25">
      <c r="F246" s="33"/>
    </row>
    <row r="247" spans="6:6" x14ac:dyDescent="0.25">
      <c r="F247" s="33"/>
    </row>
    <row r="248" spans="6:6" x14ac:dyDescent="0.25">
      <c r="F248" s="33"/>
    </row>
    <row r="249" spans="6:6" x14ac:dyDescent="0.25">
      <c r="F249" s="33"/>
    </row>
    <row r="250" spans="6:6" x14ac:dyDescent="0.25">
      <c r="F250" s="33"/>
    </row>
    <row r="251" spans="6:6" x14ac:dyDescent="0.25">
      <c r="F251" s="33"/>
    </row>
    <row r="252" spans="6:6" x14ac:dyDescent="0.25">
      <c r="F252" s="33"/>
    </row>
    <row r="253" spans="6:6" x14ac:dyDescent="0.25">
      <c r="F253" s="33"/>
    </row>
    <row r="254" spans="6:6" x14ac:dyDescent="0.25">
      <c r="F254" s="33"/>
    </row>
    <row r="255" spans="6:6" x14ac:dyDescent="0.25">
      <c r="F255" s="33"/>
    </row>
    <row r="256" spans="6:6" x14ac:dyDescent="0.25">
      <c r="F256" s="33"/>
    </row>
    <row r="257" spans="6:6" x14ac:dyDescent="0.25">
      <c r="F257" s="33"/>
    </row>
    <row r="258" spans="6:6" x14ac:dyDescent="0.25">
      <c r="F258" s="33"/>
    </row>
    <row r="259" spans="6:6" x14ac:dyDescent="0.25">
      <c r="F259" s="33"/>
    </row>
    <row r="260" spans="6:6" x14ac:dyDescent="0.25">
      <c r="F260" s="33"/>
    </row>
    <row r="261" spans="6:6" x14ac:dyDescent="0.25">
      <c r="F261" s="33"/>
    </row>
  </sheetData>
  <sortState ref="A105:G129">
    <sortCondition ref="G105:G129"/>
  </sortState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Zahradníčková Zuzana</dc:creator>
  <cp:lastModifiedBy>Křížková Petra</cp:lastModifiedBy>
  <cp:lastPrinted>2022-04-06T10:38:22Z</cp:lastPrinted>
  <dcterms:created xsi:type="dcterms:W3CDTF">2018-11-16T12:18:13Z</dcterms:created>
  <dcterms:modified xsi:type="dcterms:W3CDTF">2022-04-13T13:09:25Z</dcterms:modified>
</cp:coreProperties>
</file>