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SRMHV14\rdf$\erzika.kubinova\Desktop\agenda\ISO A\2025\"/>
    </mc:Choice>
  </mc:AlternateContent>
  <xr:revisionPtr revIDLastSave="0" documentId="8_{5915EDFA-2AF2-454A-ABE4-9B8D0430645A}" xr6:coauthVersionLast="36" xr6:coauthVersionMax="36" xr10:uidLastSave="{00000000-0000-0000-0000-000000000000}"/>
  <bookViews>
    <workbookView xWindow="0" yWindow="0" windowWidth="28800" windowHeight="14205" xr2:uid="{00000000-000D-0000-FFFF-FFFF00000000}"/>
  </bookViews>
  <sheets>
    <sheet name="FR do 100 %" sheetId="1" r:id="rId1"/>
  </sheets>
  <definedNames>
    <definedName name="_xlnm.Print_Titles" localSheetId="0">'FR do 100 %'!$8:$8</definedName>
    <definedName name="_xlnm.Print_Area" localSheetId="0">'FR do 100 %'!$A$1:$F$71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F56" i="1" l="1"/>
  <c r="F58" i="1"/>
  <c r="F53" i="1"/>
  <c r="F52" i="1"/>
  <c r="F48" i="1"/>
  <c r="F31" i="1"/>
  <c r="F32" i="1"/>
  <c r="F26" i="1"/>
  <c r="F25" i="1"/>
  <c r="F24" i="1"/>
  <c r="F23" i="1"/>
  <c r="F46" i="1"/>
  <c r="F41" i="1"/>
  <c r="F42" i="1"/>
  <c r="F35" i="1"/>
  <c r="F36" i="1"/>
  <c r="F37" i="1"/>
  <c r="F38" i="1"/>
  <c r="F39" i="1"/>
  <c r="F40" i="1"/>
  <c r="F43" i="1"/>
  <c r="F44" i="1"/>
  <c r="A28" i="1"/>
  <c r="F47" i="1"/>
  <c r="A49" i="1" l="1"/>
  <c r="F54" i="1" l="1"/>
  <c r="F57" i="1" l="1"/>
  <c r="F60" i="1" l="1"/>
  <c r="A59" i="1"/>
  <c r="F55" i="1"/>
  <c r="F59" i="1" l="1"/>
  <c r="F45" i="1"/>
  <c r="A61" i="1"/>
  <c r="F34" i="1"/>
  <c r="F33" i="1"/>
  <c r="F50" i="1"/>
  <c r="F27" i="1"/>
  <c r="F22" i="1"/>
  <c r="F21" i="1"/>
  <c r="F20" i="1"/>
  <c r="F19" i="1"/>
  <c r="F18" i="1"/>
  <c r="F17" i="1"/>
  <c r="F16" i="1"/>
  <c r="F15" i="1"/>
  <c r="F14" i="1"/>
  <c r="F13" i="1"/>
  <c r="F12" i="1"/>
  <c r="F29" i="1" l="1"/>
  <c r="F49" i="1"/>
  <c r="F28" i="1"/>
  <c r="F61" i="1" l="1"/>
  <c r="F63" i="1" s="1"/>
  <c r="F64" i="1" s="1"/>
  <c r="F62" i="1"/>
  <c r="F65" i="1" s="1"/>
  <c r="F66" i="1" s="1"/>
</calcChain>
</file>

<file path=xl/sharedStrings.xml><?xml version="1.0" encoding="utf-8"?>
<sst xmlns="http://schemas.openxmlformats.org/spreadsheetml/2006/main" count="33" uniqueCount="29">
  <si>
    <t>NABÍDKA č.</t>
  </si>
  <si>
    <t>Zadavatel:</t>
  </si>
  <si>
    <t>Název nabídky:</t>
  </si>
  <si>
    <t>Předmět nabídky:</t>
  </si>
  <si>
    <t>Zpracoval:</t>
  </si>
  <si>
    <t>Označení</t>
  </si>
  <si>
    <t>Popis položky</t>
  </si>
  <si>
    <t>MJ</t>
  </si>
  <si>
    <t>Množství</t>
  </si>
  <si>
    <t>Jednotková cena</t>
  </si>
  <si>
    <t>Celková cena</t>
  </si>
  <si>
    <t>Materiál</t>
  </si>
  <si>
    <t>Cena celkem včetně DPH</t>
  </si>
  <si>
    <t xml:space="preserve"> - zahrnuto do základu pro výpočet dotace</t>
  </si>
  <si>
    <t>d</t>
  </si>
  <si>
    <t xml:space="preserve"> - zahrnuto do základu pro výpočet dotace celkem</t>
  </si>
  <si>
    <t>Místo, datum:</t>
  </si>
  <si>
    <t xml:space="preserve"> - zahrnuto do základu pro výpočet dotace celkem včetně DPH</t>
  </si>
  <si>
    <t>Základ pro dotaci - nevyplňovat</t>
  </si>
  <si>
    <t>Ostatní náklady</t>
  </si>
  <si>
    <t>Montážní práce</t>
  </si>
  <si>
    <t>Podpis, razítko</t>
  </si>
  <si>
    <t>Uznatelná výše dotace MK</t>
  </si>
  <si>
    <t>K vyplnění:</t>
  </si>
  <si>
    <t>DPH (21%, 10%, 0% = neplátce)</t>
  </si>
  <si>
    <t>OMG-OOKS</t>
  </si>
  <si>
    <t>pouze šedě podbarvené buňky !!!</t>
  </si>
  <si>
    <t>ISO II/A - 2025</t>
  </si>
  <si>
    <t>Při nedostatečném rozsahu tabulky do ní vložte další řádky vč. přednastaveného vzorce.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</si>
</sst>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č&quot;#,##0.00_);[Red]\(&quot;Kč&quot;#,##0.00\)"/>
    <numFmt numFmtId="165" formatCode="#,##0.0\ &quot;Kč&quot;"/>
    <numFmt numFmtId="166" formatCode="#,##0.00\ &quot;Kč&quot;"/>
  </numFmts>
  <fonts count="8" x14ac:knownFonts="1"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166" fontId="2" fillId="0" borderId="6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 wrapText="1"/>
    </xf>
    <xf numFmtId="166" fontId="3" fillId="0" borderId="13" xfId="0" applyNumberFormat="1" applyFont="1" applyFill="1" applyBorder="1" applyAlignment="1" applyProtection="1">
      <alignment vertical="center" wrapText="1"/>
    </xf>
    <xf numFmtId="166" fontId="2" fillId="0" borderId="3" xfId="0" applyNumberFormat="1" applyFont="1" applyFill="1" applyBorder="1" applyAlignment="1" applyProtection="1">
      <alignment vertical="center"/>
    </xf>
    <xf numFmtId="166" fontId="2" fillId="0" borderId="4" xfId="0" applyNumberFormat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66" fontId="3" fillId="2" borderId="12" xfId="0" applyNumberFormat="1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166" fontId="3" fillId="2" borderId="13" xfId="0" applyNumberFormat="1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justify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66" fontId="3" fillId="2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66" fontId="3" fillId="2" borderId="13" xfId="0" applyNumberFormat="1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9" fontId="3" fillId="3" borderId="14" xfId="0" applyNumberFormat="1" applyFont="1" applyFill="1" applyBorder="1" applyAlignment="1" applyProtection="1">
      <alignment vertical="center"/>
      <protection locked="0"/>
    </xf>
    <xf numFmtId="166" fontId="3" fillId="0" borderId="11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/>
    </xf>
    <xf numFmtId="166" fontId="3" fillId="0" borderId="13" xfId="0" applyNumberFormat="1" applyFont="1" applyFill="1" applyBorder="1" applyAlignment="1" applyProtection="1">
      <alignment vertical="center"/>
    </xf>
    <xf numFmtId="166" fontId="3" fillId="0" borderId="3" xfId="0" applyNumberFormat="1" applyFont="1" applyFill="1" applyBorder="1" applyAlignment="1" applyProtection="1">
      <alignment vertical="center"/>
    </xf>
    <xf numFmtId="166" fontId="2" fillId="0" borderId="8" xfId="0" applyNumberFormat="1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6" fontId="4" fillId="0" borderId="3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3" fillId="0" borderId="22" xfId="0" applyNumberFormat="1" applyFont="1" applyFill="1" applyBorder="1" applyAlignment="1">
      <alignment horizontal="right" vertical="center"/>
    </xf>
    <xf numFmtId="14" fontId="3" fillId="0" borderId="23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77"/>
  <sheetViews>
    <sheetView tabSelected="1" zoomScale="130" zoomScaleNormal="130" zoomScaleSheetLayoutView="120" workbookViewId="0">
      <pane ySplit="8" topLeftCell="A9" activePane="bottomLeft" state="frozen"/>
      <selection pane="bottomLeft" activeCell="B71" sqref="B71"/>
    </sheetView>
  </sheetViews>
  <sheetFormatPr defaultRowHeight="12.75" x14ac:dyDescent="0.2"/>
  <cols>
    <col min="1" max="1" width="11.7109375" style="5" customWidth="1"/>
    <col min="2" max="2" width="50.7109375" style="1" customWidth="1"/>
    <col min="3" max="3" width="4.7109375" style="4" customWidth="1"/>
    <col min="4" max="4" width="11.28515625" style="4" customWidth="1"/>
    <col min="5" max="7" width="16.7109375" style="1" customWidth="1"/>
    <col min="8" max="8" width="18.42578125" style="1" customWidth="1"/>
    <col min="9" max="12" width="9.140625" style="1"/>
    <col min="13" max="13" width="13.85546875" style="1" bestFit="1" customWidth="1"/>
    <col min="14" max="256" width="9.140625" style="1"/>
    <col min="257" max="257" width="10.28515625" style="1" customWidth="1"/>
    <col min="258" max="258" width="45" style="1" customWidth="1"/>
    <col min="259" max="259" width="6.85546875" style="1" customWidth="1"/>
    <col min="260" max="260" width="9.28515625" style="1" customWidth="1"/>
    <col min="261" max="261" width="19" style="1" customWidth="1"/>
    <col min="262" max="262" width="20.42578125" style="1" customWidth="1"/>
    <col min="263" max="263" width="26" style="1" customWidth="1"/>
    <col min="264" max="268" width="9.140625" style="1"/>
    <col min="269" max="269" width="13.85546875" style="1" bestFit="1" customWidth="1"/>
    <col min="270" max="512" width="9.140625" style="1"/>
    <col min="513" max="513" width="10.28515625" style="1" customWidth="1"/>
    <col min="514" max="514" width="45" style="1" customWidth="1"/>
    <col min="515" max="515" width="6.85546875" style="1" customWidth="1"/>
    <col min="516" max="516" width="9.28515625" style="1" customWidth="1"/>
    <col min="517" max="517" width="19" style="1" customWidth="1"/>
    <col min="518" max="518" width="20.42578125" style="1" customWidth="1"/>
    <col min="519" max="519" width="26" style="1" customWidth="1"/>
    <col min="520" max="524" width="9.140625" style="1"/>
    <col min="525" max="525" width="13.85546875" style="1" bestFit="1" customWidth="1"/>
    <col min="526" max="768" width="9.140625" style="1"/>
    <col min="769" max="769" width="10.28515625" style="1" customWidth="1"/>
    <col min="770" max="770" width="45" style="1" customWidth="1"/>
    <col min="771" max="771" width="6.85546875" style="1" customWidth="1"/>
    <col min="772" max="772" width="9.28515625" style="1" customWidth="1"/>
    <col min="773" max="773" width="19" style="1" customWidth="1"/>
    <col min="774" max="774" width="20.42578125" style="1" customWidth="1"/>
    <col min="775" max="775" width="26" style="1" customWidth="1"/>
    <col min="776" max="780" width="9.140625" style="1"/>
    <col min="781" max="781" width="13.85546875" style="1" bestFit="1" customWidth="1"/>
    <col min="782" max="1024" width="9.140625" style="1"/>
    <col min="1025" max="1025" width="10.28515625" style="1" customWidth="1"/>
    <col min="1026" max="1026" width="45" style="1" customWidth="1"/>
    <col min="1027" max="1027" width="6.85546875" style="1" customWidth="1"/>
    <col min="1028" max="1028" width="9.28515625" style="1" customWidth="1"/>
    <col min="1029" max="1029" width="19" style="1" customWidth="1"/>
    <col min="1030" max="1030" width="20.42578125" style="1" customWidth="1"/>
    <col min="1031" max="1031" width="26" style="1" customWidth="1"/>
    <col min="1032" max="1036" width="9.140625" style="1"/>
    <col min="1037" max="1037" width="13.85546875" style="1" bestFit="1" customWidth="1"/>
    <col min="1038" max="1280" width="9.140625" style="1"/>
    <col min="1281" max="1281" width="10.28515625" style="1" customWidth="1"/>
    <col min="1282" max="1282" width="45" style="1" customWidth="1"/>
    <col min="1283" max="1283" width="6.85546875" style="1" customWidth="1"/>
    <col min="1284" max="1284" width="9.28515625" style="1" customWidth="1"/>
    <col min="1285" max="1285" width="19" style="1" customWidth="1"/>
    <col min="1286" max="1286" width="20.42578125" style="1" customWidth="1"/>
    <col min="1287" max="1287" width="26" style="1" customWidth="1"/>
    <col min="1288" max="1292" width="9.140625" style="1"/>
    <col min="1293" max="1293" width="13.85546875" style="1" bestFit="1" customWidth="1"/>
    <col min="1294" max="1536" width="9.140625" style="1"/>
    <col min="1537" max="1537" width="10.28515625" style="1" customWidth="1"/>
    <col min="1538" max="1538" width="45" style="1" customWidth="1"/>
    <col min="1539" max="1539" width="6.85546875" style="1" customWidth="1"/>
    <col min="1540" max="1540" width="9.28515625" style="1" customWidth="1"/>
    <col min="1541" max="1541" width="19" style="1" customWidth="1"/>
    <col min="1542" max="1542" width="20.42578125" style="1" customWidth="1"/>
    <col min="1543" max="1543" width="26" style="1" customWidth="1"/>
    <col min="1544" max="1548" width="9.140625" style="1"/>
    <col min="1549" max="1549" width="13.85546875" style="1" bestFit="1" customWidth="1"/>
    <col min="1550" max="1792" width="9.140625" style="1"/>
    <col min="1793" max="1793" width="10.28515625" style="1" customWidth="1"/>
    <col min="1794" max="1794" width="45" style="1" customWidth="1"/>
    <col min="1795" max="1795" width="6.85546875" style="1" customWidth="1"/>
    <col min="1796" max="1796" width="9.28515625" style="1" customWidth="1"/>
    <col min="1797" max="1797" width="19" style="1" customWidth="1"/>
    <col min="1798" max="1798" width="20.42578125" style="1" customWidth="1"/>
    <col min="1799" max="1799" width="26" style="1" customWidth="1"/>
    <col min="1800" max="1804" width="9.140625" style="1"/>
    <col min="1805" max="1805" width="13.85546875" style="1" bestFit="1" customWidth="1"/>
    <col min="1806" max="2048" width="9.140625" style="1"/>
    <col min="2049" max="2049" width="10.28515625" style="1" customWidth="1"/>
    <col min="2050" max="2050" width="45" style="1" customWidth="1"/>
    <col min="2051" max="2051" width="6.85546875" style="1" customWidth="1"/>
    <col min="2052" max="2052" width="9.28515625" style="1" customWidth="1"/>
    <col min="2053" max="2053" width="19" style="1" customWidth="1"/>
    <col min="2054" max="2054" width="20.42578125" style="1" customWidth="1"/>
    <col min="2055" max="2055" width="26" style="1" customWidth="1"/>
    <col min="2056" max="2060" width="9.140625" style="1"/>
    <col min="2061" max="2061" width="13.85546875" style="1" bestFit="1" customWidth="1"/>
    <col min="2062" max="2304" width="9.140625" style="1"/>
    <col min="2305" max="2305" width="10.28515625" style="1" customWidth="1"/>
    <col min="2306" max="2306" width="45" style="1" customWidth="1"/>
    <col min="2307" max="2307" width="6.85546875" style="1" customWidth="1"/>
    <col min="2308" max="2308" width="9.28515625" style="1" customWidth="1"/>
    <col min="2309" max="2309" width="19" style="1" customWidth="1"/>
    <col min="2310" max="2310" width="20.42578125" style="1" customWidth="1"/>
    <col min="2311" max="2311" width="26" style="1" customWidth="1"/>
    <col min="2312" max="2316" width="9.140625" style="1"/>
    <col min="2317" max="2317" width="13.85546875" style="1" bestFit="1" customWidth="1"/>
    <col min="2318" max="2560" width="9.140625" style="1"/>
    <col min="2561" max="2561" width="10.28515625" style="1" customWidth="1"/>
    <col min="2562" max="2562" width="45" style="1" customWidth="1"/>
    <col min="2563" max="2563" width="6.85546875" style="1" customWidth="1"/>
    <col min="2564" max="2564" width="9.28515625" style="1" customWidth="1"/>
    <col min="2565" max="2565" width="19" style="1" customWidth="1"/>
    <col min="2566" max="2566" width="20.42578125" style="1" customWidth="1"/>
    <col min="2567" max="2567" width="26" style="1" customWidth="1"/>
    <col min="2568" max="2572" width="9.140625" style="1"/>
    <col min="2573" max="2573" width="13.85546875" style="1" bestFit="1" customWidth="1"/>
    <col min="2574" max="2816" width="9.140625" style="1"/>
    <col min="2817" max="2817" width="10.28515625" style="1" customWidth="1"/>
    <col min="2818" max="2818" width="45" style="1" customWidth="1"/>
    <col min="2819" max="2819" width="6.85546875" style="1" customWidth="1"/>
    <col min="2820" max="2820" width="9.28515625" style="1" customWidth="1"/>
    <col min="2821" max="2821" width="19" style="1" customWidth="1"/>
    <col min="2822" max="2822" width="20.42578125" style="1" customWidth="1"/>
    <col min="2823" max="2823" width="26" style="1" customWidth="1"/>
    <col min="2824" max="2828" width="9.140625" style="1"/>
    <col min="2829" max="2829" width="13.85546875" style="1" bestFit="1" customWidth="1"/>
    <col min="2830" max="3072" width="9.140625" style="1"/>
    <col min="3073" max="3073" width="10.28515625" style="1" customWidth="1"/>
    <col min="3074" max="3074" width="45" style="1" customWidth="1"/>
    <col min="3075" max="3075" width="6.85546875" style="1" customWidth="1"/>
    <col min="3076" max="3076" width="9.28515625" style="1" customWidth="1"/>
    <col min="3077" max="3077" width="19" style="1" customWidth="1"/>
    <col min="3078" max="3078" width="20.42578125" style="1" customWidth="1"/>
    <col min="3079" max="3079" width="26" style="1" customWidth="1"/>
    <col min="3080" max="3084" width="9.140625" style="1"/>
    <col min="3085" max="3085" width="13.85546875" style="1" bestFit="1" customWidth="1"/>
    <col min="3086" max="3328" width="9.140625" style="1"/>
    <col min="3329" max="3329" width="10.28515625" style="1" customWidth="1"/>
    <col min="3330" max="3330" width="45" style="1" customWidth="1"/>
    <col min="3331" max="3331" width="6.85546875" style="1" customWidth="1"/>
    <col min="3332" max="3332" width="9.28515625" style="1" customWidth="1"/>
    <col min="3333" max="3333" width="19" style="1" customWidth="1"/>
    <col min="3334" max="3334" width="20.42578125" style="1" customWidth="1"/>
    <col min="3335" max="3335" width="26" style="1" customWidth="1"/>
    <col min="3336" max="3340" width="9.140625" style="1"/>
    <col min="3341" max="3341" width="13.85546875" style="1" bestFit="1" customWidth="1"/>
    <col min="3342" max="3584" width="9.140625" style="1"/>
    <col min="3585" max="3585" width="10.28515625" style="1" customWidth="1"/>
    <col min="3586" max="3586" width="45" style="1" customWidth="1"/>
    <col min="3587" max="3587" width="6.85546875" style="1" customWidth="1"/>
    <col min="3588" max="3588" width="9.28515625" style="1" customWidth="1"/>
    <col min="3589" max="3589" width="19" style="1" customWidth="1"/>
    <col min="3590" max="3590" width="20.42578125" style="1" customWidth="1"/>
    <col min="3591" max="3591" width="26" style="1" customWidth="1"/>
    <col min="3592" max="3596" width="9.140625" style="1"/>
    <col min="3597" max="3597" width="13.85546875" style="1" bestFit="1" customWidth="1"/>
    <col min="3598" max="3840" width="9.140625" style="1"/>
    <col min="3841" max="3841" width="10.28515625" style="1" customWidth="1"/>
    <col min="3842" max="3842" width="45" style="1" customWidth="1"/>
    <col min="3843" max="3843" width="6.85546875" style="1" customWidth="1"/>
    <col min="3844" max="3844" width="9.28515625" style="1" customWidth="1"/>
    <col min="3845" max="3845" width="19" style="1" customWidth="1"/>
    <col min="3846" max="3846" width="20.42578125" style="1" customWidth="1"/>
    <col min="3847" max="3847" width="26" style="1" customWidth="1"/>
    <col min="3848" max="3852" width="9.140625" style="1"/>
    <col min="3853" max="3853" width="13.85546875" style="1" bestFit="1" customWidth="1"/>
    <col min="3854" max="4096" width="9.140625" style="1"/>
    <col min="4097" max="4097" width="10.28515625" style="1" customWidth="1"/>
    <col min="4098" max="4098" width="45" style="1" customWidth="1"/>
    <col min="4099" max="4099" width="6.85546875" style="1" customWidth="1"/>
    <col min="4100" max="4100" width="9.28515625" style="1" customWidth="1"/>
    <col min="4101" max="4101" width="19" style="1" customWidth="1"/>
    <col min="4102" max="4102" width="20.42578125" style="1" customWidth="1"/>
    <col min="4103" max="4103" width="26" style="1" customWidth="1"/>
    <col min="4104" max="4108" width="9.140625" style="1"/>
    <col min="4109" max="4109" width="13.85546875" style="1" bestFit="1" customWidth="1"/>
    <col min="4110" max="4352" width="9.140625" style="1"/>
    <col min="4353" max="4353" width="10.28515625" style="1" customWidth="1"/>
    <col min="4354" max="4354" width="45" style="1" customWidth="1"/>
    <col min="4355" max="4355" width="6.85546875" style="1" customWidth="1"/>
    <col min="4356" max="4356" width="9.28515625" style="1" customWidth="1"/>
    <col min="4357" max="4357" width="19" style="1" customWidth="1"/>
    <col min="4358" max="4358" width="20.42578125" style="1" customWidth="1"/>
    <col min="4359" max="4359" width="26" style="1" customWidth="1"/>
    <col min="4360" max="4364" width="9.140625" style="1"/>
    <col min="4365" max="4365" width="13.85546875" style="1" bestFit="1" customWidth="1"/>
    <col min="4366" max="4608" width="9.140625" style="1"/>
    <col min="4609" max="4609" width="10.28515625" style="1" customWidth="1"/>
    <col min="4610" max="4610" width="45" style="1" customWidth="1"/>
    <col min="4611" max="4611" width="6.85546875" style="1" customWidth="1"/>
    <col min="4612" max="4612" width="9.28515625" style="1" customWidth="1"/>
    <col min="4613" max="4613" width="19" style="1" customWidth="1"/>
    <col min="4614" max="4614" width="20.42578125" style="1" customWidth="1"/>
    <col min="4615" max="4615" width="26" style="1" customWidth="1"/>
    <col min="4616" max="4620" width="9.140625" style="1"/>
    <col min="4621" max="4621" width="13.85546875" style="1" bestFit="1" customWidth="1"/>
    <col min="4622" max="4864" width="9.140625" style="1"/>
    <col min="4865" max="4865" width="10.28515625" style="1" customWidth="1"/>
    <col min="4866" max="4866" width="45" style="1" customWidth="1"/>
    <col min="4867" max="4867" width="6.85546875" style="1" customWidth="1"/>
    <col min="4868" max="4868" width="9.28515625" style="1" customWidth="1"/>
    <col min="4869" max="4869" width="19" style="1" customWidth="1"/>
    <col min="4870" max="4870" width="20.42578125" style="1" customWidth="1"/>
    <col min="4871" max="4871" width="26" style="1" customWidth="1"/>
    <col min="4872" max="4876" width="9.140625" style="1"/>
    <col min="4877" max="4877" width="13.85546875" style="1" bestFit="1" customWidth="1"/>
    <col min="4878" max="5120" width="9.140625" style="1"/>
    <col min="5121" max="5121" width="10.28515625" style="1" customWidth="1"/>
    <col min="5122" max="5122" width="45" style="1" customWidth="1"/>
    <col min="5123" max="5123" width="6.85546875" style="1" customWidth="1"/>
    <col min="5124" max="5124" width="9.28515625" style="1" customWidth="1"/>
    <col min="5125" max="5125" width="19" style="1" customWidth="1"/>
    <col min="5126" max="5126" width="20.42578125" style="1" customWidth="1"/>
    <col min="5127" max="5127" width="26" style="1" customWidth="1"/>
    <col min="5128" max="5132" width="9.140625" style="1"/>
    <col min="5133" max="5133" width="13.85546875" style="1" bestFit="1" customWidth="1"/>
    <col min="5134" max="5376" width="9.140625" style="1"/>
    <col min="5377" max="5377" width="10.28515625" style="1" customWidth="1"/>
    <col min="5378" max="5378" width="45" style="1" customWidth="1"/>
    <col min="5379" max="5379" width="6.85546875" style="1" customWidth="1"/>
    <col min="5380" max="5380" width="9.28515625" style="1" customWidth="1"/>
    <col min="5381" max="5381" width="19" style="1" customWidth="1"/>
    <col min="5382" max="5382" width="20.42578125" style="1" customWidth="1"/>
    <col min="5383" max="5383" width="26" style="1" customWidth="1"/>
    <col min="5384" max="5388" width="9.140625" style="1"/>
    <col min="5389" max="5389" width="13.85546875" style="1" bestFit="1" customWidth="1"/>
    <col min="5390" max="5632" width="9.140625" style="1"/>
    <col min="5633" max="5633" width="10.28515625" style="1" customWidth="1"/>
    <col min="5634" max="5634" width="45" style="1" customWidth="1"/>
    <col min="5635" max="5635" width="6.85546875" style="1" customWidth="1"/>
    <col min="5636" max="5636" width="9.28515625" style="1" customWidth="1"/>
    <col min="5637" max="5637" width="19" style="1" customWidth="1"/>
    <col min="5638" max="5638" width="20.42578125" style="1" customWidth="1"/>
    <col min="5639" max="5639" width="26" style="1" customWidth="1"/>
    <col min="5640" max="5644" width="9.140625" style="1"/>
    <col min="5645" max="5645" width="13.85546875" style="1" bestFit="1" customWidth="1"/>
    <col min="5646" max="5888" width="9.140625" style="1"/>
    <col min="5889" max="5889" width="10.28515625" style="1" customWidth="1"/>
    <col min="5890" max="5890" width="45" style="1" customWidth="1"/>
    <col min="5891" max="5891" width="6.85546875" style="1" customWidth="1"/>
    <col min="5892" max="5892" width="9.28515625" style="1" customWidth="1"/>
    <col min="5893" max="5893" width="19" style="1" customWidth="1"/>
    <col min="5894" max="5894" width="20.42578125" style="1" customWidth="1"/>
    <col min="5895" max="5895" width="26" style="1" customWidth="1"/>
    <col min="5896" max="5900" width="9.140625" style="1"/>
    <col min="5901" max="5901" width="13.85546875" style="1" bestFit="1" customWidth="1"/>
    <col min="5902" max="6144" width="9.140625" style="1"/>
    <col min="6145" max="6145" width="10.28515625" style="1" customWidth="1"/>
    <col min="6146" max="6146" width="45" style="1" customWidth="1"/>
    <col min="6147" max="6147" width="6.85546875" style="1" customWidth="1"/>
    <col min="6148" max="6148" width="9.28515625" style="1" customWidth="1"/>
    <col min="6149" max="6149" width="19" style="1" customWidth="1"/>
    <col min="6150" max="6150" width="20.42578125" style="1" customWidth="1"/>
    <col min="6151" max="6151" width="26" style="1" customWidth="1"/>
    <col min="6152" max="6156" width="9.140625" style="1"/>
    <col min="6157" max="6157" width="13.85546875" style="1" bestFit="1" customWidth="1"/>
    <col min="6158" max="6400" width="9.140625" style="1"/>
    <col min="6401" max="6401" width="10.28515625" style="1" customWidth="1"/>
    <col min="6402" max="6402" width="45" style="1" customWidth="1"/>
    <col min="6403" max="6403" width="6.85546875" style="1" customWidth="1"/>
    <col min="6404" max="6404" width="9.28515625" style="1" customWidth="1"/>
    <col min="6405" max="6405" width="19" style="1" customWidth="1"/>
    <col min="6406" max="6406" width="20.42578125" style="1" customWidth="1"/>
    <col min="6407" max="6407" width="26" style="1" customWidth="1"/>
    <col min="6408" max="6412" width="9.140625" style="1"/>
    <col min="6413" max="6413" width="13.85546875" style="1" bestFit="1" customWidth="1"/>
    <col min="6414" max="6656" width="9.140625" style="1"/>
    <col min="6657" max="6657" width="10.28515625" style="1" customWidth="1"/>
    <col min="6658" max="6658" width="45" style="1" customWidth="1"/>
    <col min="6659" max="6659" width="6.85546875" style="1" customWidth="1"/>
    <col min="6660" max="6660" width="9.28515625" style="1" customWidth="1"/>
    <col min="6661" max="6661" width="19" style="1" customWidth="1"/>
    <col min="6662" max="6662" width="20.42578125" style="1" customWidth="1"/>
    <col min="6663" max="6663" width="26" style="1" customWidth="1"/>
    <col min="6664" max="6668" width="9.140625" style="1"/>
    <col min="6669" max="6669" width="13.85546875" style="1" bestFit="1" customWidth="1"/>
    <col min="6670" max="6912" width="9.140625" style="1"/>
    <col min="6913" max="6913" width="10.28515625" style="1" customWidth="1"/>
    <col min="6914" max="6914" width="45" style="1" customWidth="1"/>
    <col min="6915" max="6915" width="6.85546875" style="1" customWidth="1"/>
    <col min="6916" max="6916" width="9.28515625" style="1" customWidth="1"/>
    <col min="6917" max="6917" width="19" style="1" customWidth="1"/>
    <col min="6918" max="6918" width="20.42578125" style="1" customWidth="1"/>
    <col min="6919" max="6919" width="26" style="1" customWidth="1"/>
    <col min="6920" max="6924" width="9.140625" style="1"/>
    <col min="6925" max="6925" width="13.85546875" style="1" bestFit="1" customWidth="1"/>
    <col min="6926" max="7168" width="9.140625" style="1"/>
    <col min="7169" max="7169" width="10.28515625" style="1" customWidth="1"/>
    <col min="7170" max="7170" width="45" style="1" customWidth="1"/>
    <col min="7171" max="7171" width="6.85546875" style="1" customWidth="1"/>
    <col min="7172" max="7172" width="9.28515625" style="1" customWidth="1"/>
    <col min="7173" max="7173" width="19" style="1" customWidth="1"/>
    <col min="7174" max="7174" width="20.42578125" style="1" customWidth="1"/>
    <col min="7175" max="7175" width="26" style="1" customWidth="1"/>
    <col min="7176" max="7180" width="9.140625" style="1"/>
    <col min="7181" max="7181" width="13.85546875" style="1" bestFit="1" customWidth="1"/>
    <col min="7182" max="7424" width="9.140625" style="1"/>
    <col min="7425" max="7425" width="10.28515625" style="1" customWidth="1"/>
    <col min="7426" max="7426" width="45" style="1" customWidth="1"/>
    <col min="7427" max="7427" width="6.85546875" style="1" customWidth="1"/>
    <col min="7428" max="7428" width="9.28515625" style="1" customWidth="1"/>
    <col min="7429" max="7429" width="19" style="1" customWidth="1"/>
    <col min="7430" max="7430" width="20.42578125" style="1" customWidth="1"/>
    <col min="7431" max="7431" width="26" style="1" customWidth="1"/>
    <col min="7432" max="7436" width="9.140625" style="1"/>
    <col min="7437" max="7437" width="13.85546875" style="1" bestFit="1" customWidth="1"/>
    <col min="7438" max="7680" width="9.140625" style="1"/>
    <col min="7681" max="7681" width="10.28515625" style="1" customWidth="1"/>
    <col min="7682" max="7682" width="45" style="1" customWidth="1"/>
    <col min="7683" max="7683" width="6.85546875" style="1" customWidth="1"/>
    <col min="7684" max="7684" width="9.28515625" style="1" customWidth="1"/>
    <col min="7685" max="7685" width="19" style="1" customWidth="1"/>
    <col min="7686" max="7686" width="20.42578125" style="1" customWidth="1"/>
    <col min="7687" max="7687" width="26" style="1" customWidth="1"/>
    <col min="7688" max="7692" width="9.140625" style="1"/>
    <col min="7693" max="7693" width="13.85546875" style="1" bestFit="1" customWidth="1"/>
    <col min="7694" max="7936" width="9.140625" style="1"/>
    <col min="7937" max="7937" width="10.28515625" style="1" customWidth="1"/>
    <col min="7938" max="7938" width="45" style="1" customWidth="1"/>
    <col min="7939" max="7939" width="6.85546875" style="1" customWidth="1"/>
    <col min="7940" max="7940" width="9.28515625" style="1" customWidth="1"/>
    <col min="7941" max="7941" width="19" style="1" customWidth="1"/>
    <col min="7942" max="7942" width="20.42578125" style="1" customWidth="1"/>
    <col min="7943" max="7943" width="26" style="1" customWidth="1"/>
    <col min="7944" max="7948" width="9.140625" style="1"/>
    <col min="7949" max="7949" width="13.85546875" style="1" bestFit="1" customWidth="1"/>
    <col min="7950" max="8192" width="9.140625" style="1"/>
    <col min="8193" max="8193" width="10.28515625" style="1" customWidth="1"/>
    <col min="8194" max="8194" width="45" style="1" customWidth="1"/>
    <col min="8195" max="8195" width="6.85546875" style="1" customWidth="1"/>
    <col min="8196" max="8196" width="9.28515625" style="1" customWidth="1"/>
    <col min="8197" max="8197" width="19" style="1" customWidth="1"/>
    <col min="8198" max="8198" width="20.42578125" style="1" customWidth="1"/>
    <col min="8199" max="8199" width="26" style="1" customWidth="1"/>
    <col min="8200" max="8204" width="9.140625" style="1"/>
    <col min="8205" max="8205" width="13.85546875" style="1" bestFit="1" customWidth="1"/>
    <col min="8206" max="8448" width="9.140625" style="1"/>
    <col min="8449" max="8449" width="10.28515625" style="1" customWidth="1"/>
    <col min="8450" max="8450" width="45" style="1" customWidth="1"/>
    <col min="8451" max="8451" width="6.85546875" style="1" customWidth="1"/>
    <col min="8452" max="8452" width="9.28515625" style="1" customWidth="1"/>
    <col min="8453" max="8453" width="19" style="1" customWidth="1"/>
    <col min="8454" max="8454" width="20.42578125" style="1" customWidth="1"/>
    <col min="8455" max="8455" width="26" style="1" customWidth="1"/>
    <col min="8456" max="8460" width="9.140625" style="1"/>
    <col min="8461" max="8461" width="13.85546875" style="1" bestFit="1" customWidth="1"/>
    <col min="8462" max="8704" width="9.140625" style="1"/>
    <col min="8705" max="8705" width="10.28515625" style="1" customWidth="1"/>
    <col min="8706" max="8706" width="45" style="1" customWidth="1"/>
    <col min="8707" max="8707" width="6.85546875" style="1" customWidth="1"/>
    <col min="8708" max="8708" width="9.28515625" style="1" customWidth="1"/>
    <col min="8709" max="8709" width="19" style="1" customWidth="1"/>
    <col min="8710" max="8710" width="20.42578125" style="1" customWidth="1"/>
    <col min="8711" max="8711" width="26" style="1" customWidth="1"/>
    <col min="8712" max="8716" width="9.140625" style="1"/>
    <col min="8717" max="8717" width="13.85546875" style="1" bestFit="1" customWidth="1"/>
    <col min="8718" max="8960" width="9.140625" style="1"/>
    <col min="8961" max="8961" width="10.28515625" style="1" customWidth="1"/>
    <col min="8962" max="8962" width="45" style="1" customWidth="1"/>
    <col min="8963" max="8963" width="6.85546875" style="1" customWidth="1"/>
    <col min="8964" max="8964" width="9.28515625" style="1" customWidth="1"/>
    <col min="8965" max="8965" width="19" style="1" customWidth="1"/>
    <col min="8966" max="8966" width="20.42578125" style="1" customWidth="1"/>
    <col min="8967" max="8967" width="26" style="1" customWidth="1"/>
    <col min="8968" max="8972" width="9.140625" style="1"/>
    <col min="8973" max="8973" width="13.85546875" style="1" bestFit="1" customWidth="1"/>
    <col min="8974" max="9216" width="9.140625" style="1"/>
    <col min="9217" max="9217" width="10.28515625" style="1" customWidth="1"/>
    <col min="9218" max="9218" width="45" style="1" customWidth="1"/>
    <col min="9219" max="9219" width="6.85546875" style="1" customWidth="1"/>
    <col min="9220" max="9220" width="9.28515625" style="1" customWidth="1"/>
    <col min="9221" max="9221" width="19" style="1" customWidth="1"/>
    <col min="9222" max="9222" width="20.42578125" style="1" customWidth="1"/>
    <col min="9223" max="9223" width="26" style="1" customWidth="1"/>
    <col min="9224" max="9228" width="9.140625" style="1"/>
    <col min="9229" max="9229" width="13.85546875" style="1" bestFit="1" customWidth="1"/>
    <col min="9230" max="9472" width="9.140625" style="1"/>
    <col min="9473" max="9473" width="10.28515625" style="1" customWidth="1"/>
    <col min="9474" max="9474" width="45" style="1" customWidth="1"/>
    <col min="9475" max="9475" width="6.85546875" style="1" customWidth="1"/>
    <col min="9476" max="9476" width="9.28515625" style="1" customWidth="1"/>
    <col min="9477" max="9477" width="19" style="1" customWidth="1"/>
    <col min="9478" max="9478" width="20.42578125" style="1" customWidth="1"/>
    <col min="9479" max="9479" width="26" style="1" customWidth="1"/>
    <col min="9480" max="9484" width="9.140625" style="1"/>
    <col min="9485" max="9485" width="13.85546875" style="1" bestFit="1" customWidth="1"/>
    <col min="9486" max="9728" width="9.140625" style="1"/>
    <col min="9729" max="9729" width="10.28515625" style="1" customWidth="1"/>
    <col min="9730" max="9730" width="45" style="1" customWidth="1"/>
    <col min="9731" max="9731" width="6.85546875" style="1" customWidth="1"/>
    <col min="9732" max="9732" width="9.28515625" style="1" customWidth="1"/>
    <col min="9733" max="9733" width="19" style="1" customWidth="1"/>
    <col min="9734" max="9734" width="20.42578125" style="1" customWidth="1"/>
    <col min="9735" max="9735" width="26" style="1" customWidth="1"/>
    <col min="9736" max="9740" width="9.140625" style="1"/>
    <col min="9741" max="9741" width="13.85546875" style="1" bestFit="1" customWidth="1"/>
    <col min="9742" max="9984" width="9.140625" style="1"/>
    <col min="9985" max="9985" width="10.28515625" style="1" customWidth="1"/>
    <col min="9986" max="9986" width="45" style="1" customWidth="1"/>
    <col min="9987" max="9987" width="6.85546875" style="1" customWidth="1"/>
    <col min="9988" max="9988" width="9.28515625" style="1" customWidth="1"/>
    <col min="9989" max="9989" width="19" style="1" customWidth="1"/>
    <col min="9990" max="9990" width="20.42578125" style="1" customWidth="1"/>
    <col min="9991" max="9991" width="26" style="1" customWidth="1"/>
    <col min="9992" max="9996" width="9.140625" style="1"/>
    <col min="9997" max="9997" width="13.85546875" style="1" bestFit="1" customWidth="1"/>
    <col min="9998" max="10240" width="9.140625" style="1"/>
    <col min="10241" max="10241" width="10.28515625" style="1" customWidth="1"/>
    <col min="10242" max="10242" width="45" style="1" customWidth="1"/>
    <col min="10243" max="10243" width="6.85546875" style="1" customWidth="1"/>
    <col min="10244" max="10244" width="9.28515625" style="1" customWidth="1"/>
    <col min="10245" max="10245" width="19" style="1" customWidth="1"/>
    <col min="10246" max="10246" width="20.42578125" style="1" customWidth="1"/>
    <col min="10247" max="10247" width="26" style="1" customWidth="1"/>
    <col min="10248" max="10252" width="9.140625" style="1"/>
    <col min="10253" max="10253" width="13.85546875" style="1" bestFit="1" customWidth="1"/>
    <col min="10254" max="10496" width="9.140625" style="1"/>
    <col min="10497" max="10497" width="10.28515625" style="1" customWidth="1"/>
    <col min="10498" max="10498" width="45" style="1" customWidth="1"/>
    <col min="10499" max="10499" width="6.85546875" style="1" customWidth="1"/>
    <col min="10500" max="10500" width="9.28515625" style="1" customWidth="1"/>
    <col min="10501" max="10501" width="19" style="1" customWidth="1"/>
    <col min="10502" max="10502" width="20.42578125" style="1" customWidth="1"/>
    <col min="10503" max="10503" width="26" style="1" customWidth="1"/>
    <col min="10504" max="10508" width="9.140625" style="1"/>
    <col min="10509" max="10509" width="13.85546875" style="1" bestFit="1" customWidth="1"/>
    <col min="10510" max="10752" width="9.140625" style="1"/>
    <col min="10753" max="10753" width="10.28515625" style="1" customWidth="1"/>
    <col min="10754" max="10754" width="45" style="1" customWidth="1"/>
    <col min="10755" max="10755" width="6.85546875" style="1" customWidth="1"/>
    <col min="10756" max="10756" width="9.28515625" style="1" customWidth="1"/>
    <col min="10757" max="10757" width="19" style="1" customWidth="1"/>
    <col min="10758" max="10758" width="20.42578125" style="1" customWidth="1"/>
    <col min="10759" max="10759" width="26" style="1" customWidth="1"/>
    <col min="10760" max="10764" width="9.140625" style="1"/>
    <col min="10765" max="10765" width="13.85546875" style="1" bestFit="1" customWidth="1"/>
    <col min="10766" max="11008" width="9.140625" style="1"/>
    <col min="11009" max="11009" width="10.28515625" style="1" customWidth="1"/>
    <col min="11010" max="11010" width="45" style="1" customWidth="1"/>
    <col min="11011" max="11011" width="6.85546875" style="1" customWidth="1"/>
    <col min="11012" max="11012" width="9.28515625" style="1" customWidth="1"/>
    <col min="11013" max="11013" width="19" style="1" customWidth="1"/>
    <col min="11014" max="11014" width="20.42578125" style="1" customWidth="1"/>
    <col min="11015" max="11015" width="26" style="1" customWidth="1"/>
    <col min="11016" max="11020" width="9.140625" style="1"/>
    <col min="11021" max="11021" width="13.85546875" style="1" bestFit="1" customWidth="1"/>
    <col min="11022" max="11264" width="9.140625" style="1"/>
    <col min="11265" max="11265" width="10.28515625" style="1" customWidth="1"/>
    <col min="11266" max="11266" width="45" style="1" customWidth="1"/>
    <col min="11267" max="11267" width="6.85546875" style="1" customWidth="1"/>
    <col min="11268" max="11268" width="9.28515625" style="1" customWidth="1"/>
    <col min="11269" max="11269" width="19" style="1" customWidth="1"/>
    <col min="11270" max="11270" width="20.42578125" style="1" customWidth="1"/>
    <col min="11271" max="11271" width="26" style="1" customWidth="1"/>
    <col min="11272" max="11276" width="9.140625" style="1"/>
    <col min="11277" max="11277" width="13.85546875" style="1" bestFit="1" customWidth="1"/>
    <col min="11278" max="11520" width="9.140625" style="1"/>
    <col min="11521" max="11521" width="10.28515625" style="1" customWidth="1"/>
    <col min="11522" max="11522" width="45" style="1" customWidth="1"/>
    <col min="11523" max="11523" width="6.85546875" style="1" customWidth="1"/>
    <col min="11524" max="11524" width="9.28515625" style="1" customWidth="1"/>
    <col min="11525" max="11525" width="19" style="1" customWidth="1"/>
    <col min="11526" max="11526" width="20.42578125" style="1" customWidth="1"/>
    <col min="11527" max="11527" width="26" style="1" customWidth="1"/>
    <col min="11528" max="11532" width="9.140625" style="1"/>
    <col min="11533" max="11533" width="13.85546875" style="1" bestFit="1" customWidth="1"/>
    <col min="11534" max="11776" width="9.140625" style="1"/>
    <col min="11777" max="11777" width="10.28515625" style="1" customWidth="1"/>
    <col min="11778" max="11778" width="45" style="1" customWidth="1"/>
    <col min="11779" max="11779" width="6.85546875" style="1" customWidth="1"/>
    <col min="11780" max="11780" width="9.28515625" style="1" customWidth="1"/>
    <col min="11781" max="11781" width="19" style="1" customWidth="1"/>
    <col min="11782" max="11782" width="20.42578125" style="1" customWidth="1"/>
    <col min="11783" max="11783" width="26" style="1" customWidth="1"/>
    <col min="11784" max="11788" width="9.140625" style="1"/>
    <col min="11789" max="11789" width="13.85546875" style="1" bestFit="1" customWidth="1"/>
    <col min="11790" max="12032" width="9.140625" style="1"/>
    <col min="12033" max="12033" width="10.28515625" style="1" customWidth="1"/>
    <col min="12034" max="12034" width="45" style="1" customWidth="1"/>
    <col min="12035" max="12035" width="6.85546875" style="1" customWidth="1"/>
    <col min="12036" max="12036" width="9.28515625" style="1" customWidth="1"/>
    <col min="12037" max="12037" width="19" style="1" customWidth="1"/>
    <col min="12038" max="12038" width="20.42578125" style="1" customWidth="1"/>
    <col min="12039" max="12039" width="26" style="1" customWidth="1"/>
    <col min="12040" max="12044" width="9.140625" style="1"/>
    <col min="12045" max="12045" width="13.85546875" style="1" bestFit="1" customWidth="1"/>
    <col min="12046" max="12288" width="9.140625" style="1"/>
    <col min="12289" max="12289" width="10.28515625" style="1" customWidth="1"/>
    <col min="12290" max="12290" width="45" style="1" customWidth="1"/>
    <col min="12291" max="12291" width="6.85546875" style="1" customWidth="1"/>
    <col min="12292" max="12292" width="9.28515625" style="1" customWidth="1"/>
    <col min="12293" max="12293" width="19" style="1" customWidth="1"/>
    <col min="12294" max="12294" width="20.42578125" style="1" customWidth="1"/>
    <col min="12295" max="12295" width="26" style="1" customWidth="1"/>
    <col min="12296" max="12300" width="9.140625" style="1"/>
    <col min="12301" max="12301" width="13.85546875" style="1" bestFit="1" customWidth="1"/>
    <col min="12302" max="12544" width="9.140625" style="1"/>
    <col min="12545" max="12545" width="10.28515625" style="1" customWidth="1"/>
    <col min="12546" max="12546" width="45" style="1" customWidth="1"/>
    <col min="12547" max="12547" width="6.85546875" style="1" customWidth="1"/>
    <col min="12548" max="12548" width="9.28515625" style="1" customWidth="1"/>
    <col min="12549" max="12549" width="19" style="1" customWidth="1"/>
    <col min="12550" max="12550" width="20.42578125" style="1" customWidth="1"/>
    <col min="12551" max="12551" width="26" style="1" customWidth="1"/>
    <col min="12552" max="12556" width="9.140625" style="1"/>
    <col min="12557" max="12557" width="13.85546875" style="1" bestFit="1" customWidth="1"/>
    <col min="12558" max="12800" width="9.140625" style="1"/>
    <col min="12801" max="12801" width="10.28515625" style="1" customWidth="1"/>
    <col min="12802" max="12802" width="45" style="1" customWidth="1"/>
    <col min="12803" max="12803" width="6.85546875" style="1" customWidth="1"/>
    <col min="12804" max="12804" width="9.28515625" style="1" customWidth="1"/>
    <col min="12805" max="12805" width="19" style="1" customWidth="1"/>
    <col min="12806" max="12806" width="20.42578125" style="1" customWidth="1"/>
    <col min="12807" max="12807" width="26" style="1" customWidth="1"/>
    <col min="12808" max="12812" width="9.140625" style="1"/>
    <col min="12813" max="12813" width="13.85546875" style="1" bestFit="1" customWidth="1"/>
    <col min="12814" max="13056" width="9.140625" style="1"/>
    <col min="13057" max="13057" width="10.28515625" style="1" customWidth="1"/>
    <col min="13058" max="13058" width="45" style="1" customWidth="1"/>
    <col min="13059" max="13059" width="6.85546875" style="1" customWidth="1"/>
    <col min="13060" max="13060" width="9.28515625" style="1" customWidth="1"/>
    <col min="13061" max="13061" width="19" style="1" customWidth="1"/>
    <col min="13062" max="13062" width="20.42578125" style="1" customWidth="1"/>
    <col min="13063" max="13063" width="26" style="1" customWidth="1"/>
    <col min="13064" max="13068" width="9.140625" style="1"/>
    <col min="13069" max="13069" width="13.85546875" style="1" bestFit="1" customWidth="1"/>
    <col min="13070" max="13312" width="9.140625" style="1"/>
    <col min="13313" max="13313" width="10.28515625" style="1" customWidth="1"/>
    <col min="13314" max="13314" width="45" style="1" customWidth="1"/>
    <col min="13315" max="13315" width="6.85546875" style="1" customWidth="1"/>
    <col min="13316" max="13316" width="9.28515625" style="1" customWidth="1"/>
    <col min="13317" max="13317" width="19" style="1" customWidth="1"/>
    <col min="13318" max="13318" width="20.42578125" style="1" customWidth="1"/>
    <col min="13319" max="13319" width="26" style="1" customWidth="1"/>
    <col min="13320" max="13324" width="9.140625" style="1"/>
    <col min="13325" max="13325" width="13.85546875" style="1" bestFit="1" customWidth="1"/>
    <col min="13326" max="13568" width="9.140625" style="1"/>
    <col min="13569" max="13569" width="10.28515625" style="1" customWidth="1"/>
    <col min="13570" max="13570" width="45" style="1" customWidth="1"/>
    <col min="13571" max="13571" width="6.85546875" style="1" customWidth="1"/>
    <col min="13572" max="13572" width="9.28515625" style="1" customWidth="1"/>
    <col min="13573" max="13573" width="19" style="1" customWidth="1"/>
    <col min="13574" max="13574" width="20.42578125" style="1" customWidth="1"/>
    <col min="13575" max="13575" width="26" style="1" customWidth="1"/>
    <col min="13576" max="13580" width="9.140625" style="1"/>
    <col min="13581" max="13581" width="13.85546875" style="1" bestFit="1" customWidth="1"/>
    <col min="13582" max="13824" width="9.140625" style="1"/>
    <col min="13825" max="13825" width="10.28515625" style="1" customWidth="1"/>
    <col min="13826" max="13826" width="45" style="1" customWidth="1"/>
    <col min="13827" max="13827" width="6.85546875" style="1" customWidth="1"/>
    <col min="13828" max="13828" width="9.28515625" style="1" customWidth="1"/>
    <col min="13829" max="13829" width="19" style="1" customWidth="1"/>
    <col min="13830" max="13830" width="20.42578125" style="1" customWidth="1"/>
    <col min="13831" max="13831" width="26" style="1" customWidth="1"/>
    <col min="13832" max="13836" width="9.140625" style="1"/>
    <col min="13837" max="13837" width="13.85546875" style="1" bestFit="1" customWidth="1"/>
    <col min="13838" max="14080" width="9.140625" style="1"/>
    <col min="14081" max="14081" width="10.28515625" style="1" customWidth="1"/>
    <col min="14082" max="14082" width="45" style="1" customWidth="1"/>
    <col min="14083" max="14083" width="6.85546875" style="1" customWidth="1"/>
    <col min="14084" max="14084" width="9.28515625" style="1" customWidth="1"/>
    <col min="14085" max="14085" width="19" style="1" customWidth="1"/>
    <col min="14086" max="14086" width="20.42578125" style="1" customWidth="1"/>
    <col min="14087" max="14087" width="26" style="1" customWidth="1"/>
    <col min="14088" max="14092" width="9.140625" style="1"/>
    <col min="14093" max="14093" width="13.85546875" style="1" bestFit="1" customWidth="1"/>
    <col min="14094" max="14336" width="9.140625" style="1"/>
    <col min="14337" max="14337" width="10.28515625" style="1" customWidth="1"/>
    <col min="14338" max="14338" width="45" style="1" customWidth="1"/>
    <col min="14339" max="14339" width="6.85546875" style="1" customWidth="1"/>
    <col min="14340" max="14340" width="9.28515625" style="1" customWidth="1"/>
    <col min="14341" max="14341" width="19" style="1" customWidth="1"/>
    <col min="14342" max="14342" width="20.42578125" style="1" customWidth="1"/>
    <col min="14343" max="14343" width="26" style="1" customWidth="1"/>
    <col min="14344" max="14348" width="9.140625" style="1"/>
    <col min="14349" max="14349" width="13.85546875" style="1" bestFit="1" customWidth="1"/>
    <col min="14350" max="14592" width="9.140625" style="1"/>
    <col min="14593" max="14593" width="10.28515625" style="1" customWidth="1"/>
    <col min="14594" max="14594" width="45" style="1" customWidth="1"/>
    <col min="14595" max="14595" width="6.85546875" style="1" customWidth="1"/>
    <col min="14596" max="14596" width="9.28515625" style="1" customWidth="1"/>
    <col min="14597" max="14597" width="19" style="1" customWidth="1"/>
    <col min="14598" max="14598" width="20.42578125" style="1" customWidth="1"/>
    <col min="14599" max="14599" width="26" style="1" customWidth="1"/>
    <col min="14600" max="14604" width="9.140625" style="1"/>
    <col min="14605" max="14605" width="13.85546875" style="1" bestFit="1" customWidth="1"/>
    <col min="14606" max="14848" width="9.140625" style="1"/>
    <col min="14849" max="14849" width="10.28515625" style="1" customWidth="1"/>
    <col min="14850" max="14850" width="45" style="1" customWidth="1"/>
    <col min="14851" max="14851" width="6.85546875" style="1" customWidth="1"/>
    <col min="14852" max="14852" width="9.28515625" style="1" customWidth="1"/>
    <col min="14853" max="14853" width="19" style="1" customWidth="1"/>
    <col min="14854" max="14854" width="20.42578125" style="1" customWidth="1"/>
    <col min="14855" max="14855" width="26" style="1" customWidth="1"/>
    <col min="14856" max="14860" width="9.140625" style="1"/>
    <col min="14861" max="14861" width="13.85546875" style="1" bestFit="1" customWidth="1"/>
    <col min="14862" max="15104" width="9.140625" style="1"/>
    <col min="15105" max="15105" width="10.28515625" style="1" customWidth="1"/>
    <col min="15106" max="15106" width="45" style="1" customWidth="1"/>
    <col min="15107" max="15107" width="6.85546875" style="1" customWidth="1"/>
    <col min="15108" max="15108" width="9.28515625" style="1" customWidth="1"/>
    <col min="15109" max="15109" width="19" style="1" customWidth="1"/>
    <col min="15110" max="15110" width="20.42578125" style="1" customWidth="1"/>
    <col min="15111" max="15111" width="26" style="1" customWidth="1"/>
    <col min="15112" max="15116" width="9.140625" style="1"/>
    <col min="15117" max="15117" width="13.85546875" style="1" bestFit="1" customWidth="1"/>
    <col min="15118" max="15360" width="9.140625" style="1"/>
    <col min="15361" max="15361" width="10.28515625" style="1" customWidth="1"/>
    <col min="15362" max="15362" width="45" style="1" customWidth="1"/>
    <col min="15363" max="15363" width="6.85546875" style="1" customWidth="1"/>
    <col min="15364" max="15364" width="9.28515625" style="1" customWidth="1"/>
    <col min="15365" max="15365" width="19" style="1" customWidth="1"/>
    <col min="15366" max="15366" width="20.42578125" style="1" customWidth="1"/>
    <col min="15367" max="15367" width="26" style="1" customWidth="1"/>
    <col min="15368" max="15372" width="9.140625" style="1"/>
    <col min="15373" max="15373" width="13.85546875" style="1" bestFit="1" customWidth="1"/>
    <col min="15374" max="15616" width="9.140625" style="1"/>
    <col min="15617" max="15617" width="10.28515625" style="1" customWidth="1"/>
    <col min="15618" max="15618" width="45" style="1" customWidth="1"/>
    <col min="15619" max="15619" width="6.85546875" style="1" customWidth="1"/>
    <col min="15620" max="15620" width="9.28515625" style="1" customWidth="1"/>
    <col min="15621" max="15621" width="19" style="1" customWidth="1"/>
    <col min="15622" max="15622" width="20.42578125" style="1" customWidth="1"/>
    <col min="15623" max="15623" width="26" style="1" customWidth="1"/>
    <col min="15624" max="15628" width="9.140625" style="1"/>
    <col min="15629" max="15629" width="13.85546875" style="1" bestFit="1" customWidth="1"/>
    <col min="15630" max="15872" width="9.140625" style="1"/>
    <col min="15873" max="15873" width="10.28515625" style="1" customWidth="1"/>
    <col min="15874" max="15874" width="45" style="1" customWidth="1"/>
    <col min="15875" max="15875" width="6.85546875" style="1" customWidth="1"/>
    <col min="15876" max="15876" width="9.28515625" style="1" customWidth="1"/>
    <col min="15877" max="15877" width="19" style="1" customWidth="1"/>
    <col min="15878" max="15878" width="20.42578125" style="1" customWidth="1"/>
    <col min="15879" max="15879" width="26" style="1" customWidth="1"/>
    <col min="15880" max="15884" width="9.140625" style="1"/>
    <col min="15885" max="15885" width="13.85546875" style="1" bestFit="1" customWidth="1"/>
    <col min="15886" max="16128" width="9.140625" style="1"/>
    <col min="16129" max="16129" width="10.28515625" style="1" customWidth="1"/>
    <col min="16130" max="16130" width="45" style="1" customWidth="1"/>
    <col min="16131" max="16131" width="6.85546875" style="1" customWidth="1"/>
    <col min="16132" max="16132" width="9.28515625" style="1" customWidth="1"/>
    <col min="16133" max="16133" width="19" style="1" customWidth="1"/>
    <col min="16134" max="16134" width="20.42578125" style="1" customWidth="1"/>
    <col min="16135" max="16135" width="26" style="1" customWidth="1"/>
    <col min="16136" max="16140" width="9.140625" style="1"/>
    <col min="16141" max="16141" width="13.85546875" style="1" bestFit="1" customWidth="1"/>
    <col min="16142" max="16384" width="9.140625" style="1"/>
  </cols>
  <sheetData>
    <row r="1" spans="1:13" ht="18" customHeight="1" thickBot="1" x14ac:dyDescent="0.25">
      <c r="A1" s="24" t="s">
        <v>0</v>
      </c>
      <c r="B1" s="68"/>
      <c r="C1" s="6"/>
      <c r="D1" s="7"/>
      <c r="F1" s="6" t="s">
        <v>27</v>
      </c>
      <c r="G1" s="6"/>
    </row>
    <row r="2" spans="1:13" ht="15" customHeight="1" x14ac:dyDescent="0.2">
      <c r="A2" s="8"/>
      <c r="B2" s="8"/>
      <c r="C2" s="103" t="s">
        <v>1</v>
      </c>
      <c r="D2" s="104"/>
      <c r="E2" s="97"/>
      <c r="F2" s="98"/>
    </row>
    <row r="3" spans="1:13" ht="15" customHeight="1" x14ac:dyDescent="0.2">
      <c r="A3" s="9"/>
      <c r="B3" s="9"/>
      <c r="C3" s="105" t="s">
        <v>2</v>
      </c>
      <c r="D3" s="106"/>
      <c r="E3" s="99"/>
      <c r="F3" s="100"/>
    </row>
    <row r="4" spans="1:13" ht="12.75" customHeight="1" x14ac:dyDescent="0.2">
      <c r="A4" s="8"/>
      <c r="B4" s="8"/>
      <c r="C4" s="105" t="s">
        <v>3</v>
      </c>
      <c r="D4" s="106"/>
      <c r="E4" s="99"/>
      <c r="F4" s="100"/>
    </row>
    <row r="5" spans="1:13" ht="15" customHeight="1" x14ac:dyDescent="0.2">
      <c r="A5" s="9"/>
      <c r="B5" s="9"/>
      <c r="C5" s="105" t="s">
        <v>4</v>
      </c>
      <c r="D5" s="106"/>
      <c r="E5" s="99"/>
      <c r="F5" s="100"/>
    </row>
    <row r="6" spans="1:13" ht="15" customHeight="1" x14ac:dyDescent="0.2">
      <c r="A6" s="10"/>
      <c r="B6" s="32"/>
      <c r="C6" s="95" t="s">
        <v>16</v>
      </c>
      <c r="D6" s="96"/>
      <c r="E6" s="101"/>
      <c r="F6" s="102"/>
    </row>
    <row r="7" spans="1:13" s="11" customFormat="1" ht="16.5" customHeight="1" thickBot="1" x14ac:dyDescent="0.25">
      <c r="A7" s="49" t="s">
        <v>23</v>
      </c>
      <c r="B7" s="50" t="s">
        <v>26</v>
      </c>
      <c r="G7" s="93" t="s">
        <v>25</v>
      </c>
    </row>
    <row r="8" spans="1:13" s="3" customFormat="1" ht="31.5" customHeight="1" thickBot="1" x14ac:dyDescent="0.25">
      <c r="A8" s="28" t="s">
        <v>5</v>
      </c>
      <c r="B8" s="29" t="s">
        <v>6</v>
      </c>
      <c r="C8" s="29" t="s">
        <v>7</v>
      </c>
      <c r="D8" s="29" t="s">
        <v>8</v>
      </c>
      <c r="E8" s="29" t="s">
        <v>9</v>
      </c>
      <c r="F8" s="29" t="s">
        <v>10</v>
      </c>
      <c r="G8" s="31" t="s">
        <v>18</v>
      </c>
      <c r="K8" s="23"/>
      <c r="M8" s="12"/>
    </row>
    <row r="9" spans="1:13" x14ac:dyDescent="0.2">
      <c r="A9" s="40" t="s">
        <v>11</v>
      </c>
      <c r="B9" s="25"/>
      <c r="C9" s="26"/>
      <c r="D9" s="26"/>
      <c r="E9" s="27"/>
      <c r="F9" s="41"/>
      <c r="G9" s="80"/>
    </row>
    <row r="10" spans="1:13" ht="39.950000000000003" customHeight="1" x14ac:dyDescent="0.2">
      <c r="A10" s="51"/>
      <c r="B10" s="75"/>
      <c r="C10" s="53"/>
      <c r="D10" s="53"/>
      <c r="E10" s="54"/>
      <c r="F10" s="42">
        <f>E10*D10</f>
        <v>0</v>
      </c>
      <c r="G10" s="46"/>
    </row>
    <row r="11" spans="1:13" ht="39.950000000000003" customHeight="1" x14ac:dyDescent="0.2">
      <c r="A11" s="51"/>
      <c r="B11" s="75"/>
      <c r="C11" s="53"/>
      <c r="D11" s="53"/>
      <c r="E11" s="54"/>
      <c r="F11" s="42">
        <f>E11*D11</f>
        <v>0</v>
      </c>
      <c r="G11" s="46"/>
    </row>
    <row r="12" spans="1:13" ht="39.950000000000003" customHeight="1" x14ac:dyDescent="0.2">
      <c r="A12" s="51"/>
      <c r="B12" s="75"/>
      <c r="C12" s="53"/>
      <c r="D12" s="53"/>
      <c r="E12" s="54"/>
      <c r="F12" s="42">
        <f t="shared" ref="F12:F27" si="0">E12*D12</f>
        <v>0</v>
      </c>
      <c r="G12" s="46"/>
    </row>
    <row r="13" spans="1:13" ht="39.950000000000003" customHeight="1" x14ac:dyDescent="0.2">
      <c r="A13" s="51"/>
      <c r="B13" s="75"/>
      <c r="C13" s="53"/>
      <c r="D13" s="53"/>
      <c r="E13" s="54"/>
      <c r="F13" s="42">
        <f t="shared" si="0"/>
        <v>0</v>
      </c>
      <c r="G13" s="46"/>
    </row>
    <row r="14" spans="1:13" ht="39.950000000000003" customHeight="1" x14ac:dyDescent="0.2">
      <c r="A14" s="51"/>
      <c r="B14" s="75"/>
      <c r="C14" s="53"/>
      <c r="D14" s="53"/>
      <c r="E14" s="54"/>
      <c r="F14" s="42">
        <f t="shared" si="0"/>
        <v>0</v>
      </c>
      <c r="G14" s="46"/>
    </row>
    <row r="15" spans="1:13" ht="39.950000000000003" customHeight="1" x14ac:dyDescent="0.2">
      <c r="A15" s="51"/>
      <c r="B15" s="52"/>
      <c r="C15" s="53"/>
      <c r="D15" s="53"/>
      <c r="E15" s="54"/>
      <c r="F15" s="42">
        <f t="shared" si="0"/>
        <v>0</v>
      </c>
      <c r="G15" s="46"/>
    </row>
    <row r="16" spans="1:13" ht="39.950000000000003" customHeight="1" x14ac:dyDescent="0.2">
      <c r="A16" s="51"/>
      <c r="B16" s="52"/>
      <c r="C16" s="53"/>
      <c r="D16" s="53"/>
      <c r="E16" s="54"/>
      <c r="F16" s="42">
        <f t="shared" si="0"/>
        <v>0</v>
      </c>
      <c r="G16" s="46"/>
    </row>
    <row r="17" spans="1:7" ht="39.950000000000003" customHeight="1" x14ac:dyDescent="0.2">
      <c r="A17" s="51"/>
      <c r="B17" s="52"/>
      <c r="C17" s="53"/>
      <c r="D17" s="53"/>
      <c r="E17" s="54"/>
      <c r="F17" s="42">
        <f t="shared" si="0"/>
        <v>0</v>
      </c>
      <c r="G17" s="46"/>
    </row>
    <row r="18" spans="1:7" ht="39.950000000000003" customHeight="1" x14ac:dyDescent="0.2">
      <c r="A18" s="51"/>
      <c r="B18" s="52"/>
      <c r="C18" s="53"/>
      <c r="D18" s="53"/>
      <c r="E18" s="54"/>
      <c r="F18" s="42">
        <f t="shared" si="0"/>
        <v>0</v>
      </c>
      <c r="G18" s="46"/>
    </row>
    <row r="19" spans="1:7" ht="39.950000000000003" customHeight="1" x14ac:dyDescent="0.2">
      <c r="A19" s="51"/>
      <c r="B19" s="52"/>
      <c r="C19" s="53"/>
      <c r="D19" s="53"/>
      <c r="E19" s="54"/>
      <c r="F19" s="42">
        <f t="shared" si="0"/>
        <v>0</v>
      </c>
      <c r="G19" s="46"/>
    </row>
    <row r="20" spans="1:7" ht="39.950000000000003" customHeight="1" x14ac:dyDescent="0.2">
      <c r="A20" s="51"/>
      <c r="B20" s="52"/>
      <c r="C20" s="53"/>
      <c r="D20" s="53"/>
      <c r="E20" s="54"/>
      <c r="F20" s="42">
        <f t="shared" si="0"/>
        <v>0</v>
      </c>
      <c r="G20" s="46"/>
    </row>
    <row r="21" spans="1:7" ht="39.950000000000003" customHeight="1" x14ac:dyDescent="0.2">
      <c r="A21" s="51"/>
      <c r="B21" s="52"/>
      <c r="C21" s="53"/>
      <c r="D21" s="53"/>
      <c r="E21" s="54"/>
      <c r="F21" s="42">
        <f t="shared" si="0"/>
        <v>0</v>
      </c>
      <c r="G21" s="46"/>
    </row>
    <row r="22" spans="1:7" ht="39.950000000000003" customHeight="1" x14ac:dyDescent="0.2">
      <c r="A22" s="51"/>
      <c r="B22" s="52"/>
      <c r="C22" s="53"/>
      <c r="D22" s="53"/>
      <c r="E22" s="54"/>
      <c r="F22" s="42">
        <f t="shared" si="0"/>
        <v>0</v>
      </c>
      <c r="G22" s="46"/>
    </row>
    <row r="23" spans="1:7" ht="39.950000000000003" customHeight="1" x14ac:dyDescent="0.2">
      <c r="A23" s="51"/>
      <c r="B23" s="52"/>
      <c r="C23" s="53"/>
      <c r="D23" s="53"/>
      <c r="E23" s="54"/>
      <c r="F23" s="42">
        <f>E23*D23</f>
        <v>0</v>
      </c>
      <c r="G23" s="46"/>
    </row>
    <row r="24" spans="1:7" ht="39.950000000000003" customHeight="1" x14ac:dyDescent="0.2">
      <c r="A24" s="51"/>
      <c r="B24" s="52"/>
      <c r="C24" s="53"/>
      <c r="D24" s="53"/>
      <c r="E24" s="54"/>
      <c r="F24" s="42">
        <f>E24*D24</f>
        <v>0</v>
      </c>
      <c r="G24" s="46"/>
    </row>
    <row r="25" spans="1:7" ht="39.950000000000003" customHeight="1" x14ac:dyDescent="0.2">
      <c r="A25" s="51"/>
      <c r="B25" s="52"/>
      <c r="C25" s="53"/>
      <c r="D25" s="53"/>
      <c r="E25" s="54"/>
      <c r="F25" s="42">
        <f>E25*D25</f>
        <v>0</v>
      </c>
      <c r="G25" s="46"/>
    </row>
    <row r="26" spans="1:7" ht="39.950000000000003" customHeight="1" x14ac:dyDescent="0.2">
      <c r="A26" s="51"/>
      <c r="B26" s="52"/>
      <c r="C26" s="53"/>
      <c r="D26" s="53"/>
      <c r="E26" s="54"/>
      <c r="F26" s="42">
        <f>E26*D26</f>
        <v>0</v>
      </c>
      <c r="G26" s="46"/>
    </row>
    <row r="27" spans="1:7" ht="39.950000000000003" customHeight="1" x14ac:dyDescent="0.2">
      <c r="A27" s="55"/>
      <c r="B27" s="56"/>
      <c r="C27" s="57"/>
      <c r="D27" s="57"/>
      <c r="E27" s="58"/>
      <c r="F27" s="43">
        <f t="shared" si="0"/>
        <v>0</v>
      </c>
      <c r="G27" s="47"/>
    </row>
    <row r="28" spans="1:7" ht="15" customHeight="1" x14ac:dyDescent="0.2">
      <c r="A28" s="78" t="str">
        <f>CONCATENATE(A9," celkem bez DPH")</f>
        <v>Materiál celkem bez DPH</v>
      </c>
      <c r="B28" s="81"/>
      <c r="C28" s="82"/>
      <c r="D28" s="82"/>
      <c r="E28" s="83"/>
      <c r="F28" s="44">
        <f>SUM(F10:F27)</f>
        <v>0</v>
      </c>
      <c r="G28" s="84"/>
    </row>
    <row r="29" spans="1:7" s="2" customFormat="1" ht="15" customHeight="1" x14ac:dyDescent="0.2">
      <c r="A29" s="79" t="s">
        <v>13</v>
      </c>
      <c r="B29" s="85"/>
      <c r="C29" s="86"/>
      <c r="D29" s="86"/>
      <c r="E29" s="87"/>
      <c r="F29" s="45">
        <f>SUMIF(G10:G27,G29,F10:F27)</f>
        <v>0</v>
      </c>
      <c r="G29" s="88" t="s">
        <v>14</v>
      </c>
    </row>
    <row r="30" spans="1:7" x14ac:dyDescent="0.2">
      <c r="A30" s="89" t="s">
        <v>20</v>
      </c>
      <c r="B30" s="90"/>
      <c r="C30" s="91"/>
      <c r="D30" s="91"/>
      <c r="E30" s="70"/>
      <c r="F30" s="70"/>
      <c r="G30" s="92"/>
    </row>
    <row r="31" spans="1:7" ht="39.950000000000003" customHeight="1" x14ac:dyDescent="0.2">
      <c r="A31" s="51"/>
      <c r="B31" s="59"/>
      <c r="C31" s="60"/>
      <c r="D31" s="60"/>
      <c r="E31" s="61"/>
      <c r="F31" s="71">
        <f>E31*D31</f>
        <v>0</v>
      </c>
      <c r="G31" s="46"/>
    </row>
    <row r="32" spans="1:7" ht="39.950000000000003" customHeight="1" x14ac:dyDescent="0.2">
      <c r="A32" s="51"/>
      <c r="B32" s="59"/>
      <c r="C32" s="60"/>
      <c r="D32" s="60"/>
      <c r="E32" s="61"/>
      <c r="F32" s="71">
        <f>E32*D32</f>
        <v>0</v>
      </c>
      <c r="G32" s="46"/>
    </row>
    <row r="33" spans="1:7" ht="39.950000000000003" customHeight="1" x14ac:dyDescent="0.2">
      <c r="A33" s="51"/>
      <c r="B33" s="59"/>
      <c r="C33" s="60"/>
      <c r="D33" s="60"/>
      <c r="E33" s="61"/>
      <c r="F33" s="71">
        <f t="shared" ref="F33:F46" si="1">E33*D33</f>
        <v>0</v>
      </c>
      <c r="G33" s="46"/>
    </row>
    <row r="34" spans="1:7" ht="39.950000000000003" customHeight="1" x14ac:dyDescent="0.2">
      <c r="A34" s="51"/>
      <c r="B34" s="59"/>
      <c r="C34" s="60"/>
      <c r="D34" s="60"/>
      <c r="E34" s="61"/>
      <c r="F34" s="71">
        <f t="shared" si="1"/>
        <v>0</v>
      </c>
      <c r="G34" s="46"/>
    </row>
    <row r="35" spans="1:7" ht="39.950000000000003" customHeight="1" x14ac:dyDescent="0.2">
      <c r="A35" s="51"/>
      <c r="B35" s="59"/>
      <c r="C35" s="60"/>
      <c r="D35" s="60"/>
      <c r="E35" s="61"/>
      <c r="F35" s="71">
        <f t="shared" si="1"/>
        <v>0</v>
      </c>
      <c r="G35" s="46"/>
    </row>
    <row r="36" spans="1:7" ht="39.950000000000003" customHeight="1" x14ac:dyDescent="0.2">
      <c r="A36" s="51"/>
      <c r="B36" s="59"/>
      <c r="C36" s="60"/>
      <c r="D36" s="60"/>
      <c r="E36" s="61"/>
      <c r="F36" s="71">
        <f t="shared" si="1"/>
        <v>0</v>
      </c>
      <c r="G36" s="46"/>
    </row>
    <row r="37" spans="1:7" ht="39.950000000000003" customHeight="1" x14ac:dyDescent="0.2">
      <c r="A37" s="51"/>
      <c r="B37" s="59"/>
      <c r="C37" s="60"/>
      <c r="D37" s="60"/>
      <c r="E37" s="61"/>
      <c r="F37" s="71">
        <f t="shared" si="1"/>
        <v>0</v>
      </c>
      <c r="G37" s="46"/>
    </row>
    <row r="38" spans="1:7" ht="39.950000000000003" customHeight="1" x14ac:dyDescent="0.2">
      <c r="A38" s="51"/>
      <c r="B38" s="59"/>
      <c r="C38" s="60"/>
      <c r="D38" s="60"/>
      <c r="E38" s="61"/>
      <c r="F38" s="71">
        <f t="shared" si="1"/>
        <v>0</v>
      </c>
      <c r="G38" s="46"/>
    </row>
    <row r="39" spans="1:7" ht="39.950000000000003" customHeight="1" x14ac:dyDescent="0.2">
      <c r="A39" s="51"/>
      <c r="B39" s="59"/>
      <c r="C39" s="60"/>
      <c r="D39" s="60"/>
      <c r="E39" s="61"/>
      <c r="F39" s="71">
        <f t="shared" si="1"/>
        <v>0</v>
      </c>
      <c r="G39" s="46"/>
    </row>
    <row r="40" spans="1:7" ht="39.950000000000003" customHeight="1" x14ac:dyDescent="0.2">
      <c r="A40" s="51"/>
      <c r="B40" s="59"/>
      <c r="C40" s="60"/>
      <c r="D40" s="60"/>
      <c r="E40" s="61"/>
      <c r="F40" s="71">
        <f t="shared" si="1"/>
        <v>0</v>
      </c>
      <c r="G40" s="46"/>
    </row>
    <row r="41" spans="1:7" ht="39.950000000000003" customHeight="1" x14ac:dyDescent="0.2">
      <c r="A41" s="51"/>
      <c r="B41" s="59"/>
      <c r="C41" s="60"/>
      <c r="D41" s="60"/>
      <c r="E41" s="61"/>
      <c r="F41" s="71">
        <f t="shared" si="1"/>
        <v>0</v>
      </c>
      <c r="G41" s="46"/>
    </row>
    <row r="42" spans="1:7" ht="39.950000000000003" customHeight="1" x14ac:dyDescent="0.2">
      <c r="A42" s="51"/>
      <c r="B42" s="59"/>
      <c r="C42" s="60"/>
      <c r="D42" s="60"/>
      <c r="E42" s="61"/>
      <c r="F42" s="71">
        <f t="shared" si="1"/>
        <v>0</v>
      </c>
      <c r="G42" s="46"/>
    </row>
    <row r="43" spans="1:7" ht="39.950000000000003" customHeight="1" x14ac:dyDescent="0.2">
      <c r="A43" s="51"/>
      <c r="B43" s="59"/>
      <c r="C43" s="60"/>
      <c r="D43" s="60"/>
      <c r="E43" s="61"/>
      <c r="F43" s="71">
        <f t="shared" si="1"/>
        <v>0</v>
      </c>
      <c r="G43" s="46"/>
    </row>
    <row r="44" spans="1:7" ht="39.950000000000003" customHeight="1" x14ac:dyDescent="0.2">
      <c r="A44" s="51"/>
      <c r="B44" s="59"/>
      <c r="C44" s="60"/>
      <c r="D44" s="60"/>
      <c r="E44" s="61"/>
      <c r="F44" s="71">
        <f t="shared" si="1"/>
        <v>0</v>
      </c>
      <c r="G44" s="46"/>
    </row>
    <row r="45" spans="1:7" ht="39.950000000000003" customHeight="1" x14ac:dyDescent="0.2">
      <c r="A45" s="51"/>
      <c r="B45" s="59"/>
      <c r="C45" s="60"/>
      <c r="D45" s="60"/>
      <c r="E45" s="61"/>
      <c r="F45" s="71">
        <f t="shared" si="1"/>
        <v>0</v>
      </c>
      <c r="G45" s="46"/>
    </row>
    <row r="46" spans="1:7" ht="39.950000000000003" customHeight="1" x14ac:dyDescent="0.2">
      <c r="A46" s="51"/>
      <c r="B46" s="59"/>
      <c r="C46" s="60"/>
      <c r="D46" s="60"/>
      <c r="E46" s="61"/>
      <c r="F46" s="71">
        <f t="shared" si="1"/>
        <v>0</v>
      </c>
      <c r="G46" s="46"/>
    </row>
    <row r="47" spans="1:7" ht="39.950000000000003" customHeight="1" x14ac:dyDescent="0.2">
      <c r="A47" s="62"/>
      <c r="B47" s="63"/>
      <c r="C47" s="60"/>
      <c r="D47" s="60"/>
      <c r="E47" s="61"/>
      <c r="F47" s="71">
        <f>E47*D47</f>
        <v>0</v>
      </c>
      <c r="G47" s="46"/>
    </row>
    <row r="48" spans="1:7" ht="39.950000000000003" customHeight="1" x14ac:dyDescent="0.2">
      <c r="A48" s="64"/>
      <c r="B48" s="65"/>
      <c r="C48" s="66"/>
      <c r="D48" s="66"/>
      <c r="E48" s="67"/>
      <c r="F48" s="72">
        <f>E48*D48</f>
        <v>0</v>
      </c>
      <c r="G48" s="47"/>
    </row>
    <row r="49" spans="1:7" ht="15" customHeight="1" x14ac:dyDescent="0.2">
      <c r="A49" s="78" t="str">
        <f>CONCATENATE(A30," celkem bez DPH")</f>
        <v>Montážní práce celkem bez DPH</v>
      </c>
      <c r="B49" s="82"/>
      <c r="C49" s="82"/>
      <c r="D49" s="82"/>
      <c r="E49" s="83"/>
      <c r="F49" s="44">
        <f>SUM(F31:F48)</f>
        <v>0</v>
      </c>
      <c r="G49" s="84"/>
    </row>
    <row r="50" spans="1:7" s="2" customFormat="1" ht="15" customHeight="1" x14ac:dyDescent="0.2">
      <c r="A50" s="79" t="s">
        <v>13</v>
      </c>
      <c r="B50" s="86"/>
      <c r="C50" s="86"/>
      <c r="D50" s="86"/>
      <c r="E50" s="87"/>
      <c r="F50" s="45">
        <f>SUMIF(G31:G48,G50,F31:F48)</f>
        <v>0</v>
      </c>
      <c r="G50" s="88" t="s">
        <v>14</v>
      </c>
    </row>
    <row r="51" spans="1:7" x14ac:dyDescent="0.2">
      <c r="A51" s="89" t="s">
        <v>19</v>
      </c>
      <c r="B51" s="90"/>
      <c r="C51" s="91"/>
      <c r="D51" s="91"/>
      <c r="E51" s="70"/>
      <c r="F51" s="70"/>
      <c r="G51" s="92"/>
    </row>
    <row r="52" spans="1:7" ht="39.950000000000003" customHeight="1" x14ac:dyDescent="0.2">
      <c r="A52" s="51"/>
      <c r="B52" s="59"/>
      <c r="C52" s="60"/>
      <c r="D52" s="60"/>
      <c r="E52" s="61"/>
      <c r="F52" s="71">
        <f>E52*D52</f>
        <v>0</v>
      </c>
      <c r="G52" s="46"/>
    </row>
    <row r="53" spans="1:7" ht="39.950000000000003" customHeight="1" x14ac:dyDescent="0.2">
      <c r="A53" s="51"/>
      <c r="B53" s="59"/>
      <c r="C53" s="60"/>
      <c r="D53" s="60"/>
      <c r="E53" s="61"/>
      <c r="F53" s="71">
        <f>E53*D53</f>
        <v>0</v>
      </c>
      <c r="G53" s="46"/>
    </row>
    <row r="54" spans="1:7" ht="39.950000000000003" customHeight="1" x14ac:dyDescent="0.2">
      <c r="A54" s="51"/>
      <c r="B54" s="59"/>
      <c r="C54" s="60"/>
      <c r="D54" s="60"/>
      <c r="E54" s="61"/>
      <c r="F54" s="71">
        <f t="shared" ref="F54:F55" si="2">E54*D54</f>
        <v>0</v>
      </c>
      <c r="G54" s="46"/>
    </row>
    <row r="55" spans="1:7" ht="39.950000000000003" customHeight="1" x14ac:dyDescent="0.2">
      <c r="A55" s="51"/>
      <c r="B55" s="59"/>
      <c r="C55" s="60"/>
      <c r="D55" s="60"/>
      <c r="E55" s="61"/>
      <c r="F55" s="71">
        <f t="shared" si="2"/>
        <v>0</v>
      </c>
      <c r="G55" s="46"/>
    </row>
    <row r="56" spans="1:7" ht="39.950000000000003" customHeight="1" x14ac:dyDescent="0.2">
      <c r="A56" s="51"/>
      <c r="B56" s="59"/>
      <c r="C56" s="60"/>
      <c r="D56" s="60"/>
      <c r="E56" s="61"/>
      <c r="F56" s="71">
        <f>E56*D56</f>
        <v>0</v>
      </c>
      <c r="G56" s="46"/>
    </row>
    <row r="57" spans="1:7" ht="39.950000000000003" customHeight="1" x14ac:dyDescent="0.2">
      <c r="A57" s="62"/>
      <c r="B57" s="63"/>
      <c r="C57" s="60"/>
      <c r="D57" s="60"/>
      <c r="E57" s="61"/>
      <c r="F57" s="71">
        <f t="shared" ref="F57" si="3">E57*D57</f>
        <v>0</v>
      </c>
      <c r="G57" s="46"/>
    </row>
    <row r="58" spans="1:7" ht="39.950000000000003" customHeight="1" x14ac:dyDescent="0.2">
      <c r="A58" s="64"/>
      <c r="B58" s="65"/>
      <c r="C58" s="66"/>
      <c r="D58" s="66"/>
      <c r="E58" s="67"/>
      <c r="F58" s="72">
        <f>E58*D58</f>
        <v>0</v>
      </c>
      <c r="G58" s="47"/>
    </row>
    <row r="59" spans="1:7" ht="15" customHeight="1" x14ac:dyDescent="0.2">
      <c r="A59" s="38" t="str">
        <f>CONCATENATE(A51," celkem bez DPH")</f>
        <v>Ostatní náklady celkem bez DPH</v>
      </c>
      <c r="B59" s="20"/>
      <c r="C59" s="20"/>
      <c r="D59" s="20"/>
      <c r="E59" s="21"/>
      <c r="F59" s="44">
        <f>SUM(F52:F58)</f>
        <v>0</v>
      </c>
      <c r="G59" s="84"/>
    </row>
    <row r="60" spans="1:7" s="2" customFormat="1" ht="15" customHeight="1" x14ac:dyDescent="0.2">
      <c r="A60" s="39" t="s">
        <v>13</v>
      </c>
      <c r="B60" s="14"/>
      <c r="C60" s="14"/>
      <c r="D60" s="14"/>
      <c r="E60" s="15"/>
      <c r="F60" s="45">
        <f>SUMIF(G52:G58,G60,F52:F58)</f>
        <v>0</v>
      </c>
      <c r="G60" s="88" t="s">
        <v>14</v>
      </c>
    </row>
    <row r="61" spans="1:7" s="11" customFormat="1" ht="16.5" customHeight="1" x14ac:dyDescent="0.2">
      <c r="A61" s="111" t="str">
        <f>CONCATENATE(D4," celkem bez DPH")</f>
        <v xml:space="preserve"> celkem bez DPH</v>
      </c>
      <c r="B61" s="112"/>
      <c r="C61" s="19"/>
      <c r="D61" s="19"/>
      <c r="E61" s="18"/>
      <c r="F61" s="73">
        <f>F59+F49+F28</f>
        <v>0</v>
      </c>
      <c r="G61" s="48"/>
    </row>
    <row r="62" spans="1:7" s="11" customFormat="1" ht="16.5" customHeight="1" thickBot="1" x14ac:dyDescent="0.25">
      <c r="A62" s="111" t="s">
        <v>15</v>
      </c>
      <c r="B62" s="112"/>
      <c r="C62" s="19"/>
      <c r="D62" s="19"/>
      <c r="E62" s="18"/>
      <c r="F62" s="73">
        <f>SUM(F29,F50,F60)</f>
        <v>0</v>
      </c>
      <c r="G62" s="48"/>
    </row>
    <row r="63" spans="1:7" s="11" customFormat="1" ht="16.5" customHeight="1" thickBot="1" x14ac:dyDescent="0.25">
      <c r="A63" s="111" t="s">
        <v>24</v>
      </c>
      <c r="B63" s="112"/>
      <c r="C63" s="36"/>
      <c r="D63" s="69">
        <v>0.21</v>
      </c>
      <c r="E63" s="37"/>
      <c r="F63" s="73">
        <f>F61*D63</f>
        <v>0</v>
      </c>
      <c r="G63" s="48"/>
    </row>
    <row r="64" spans="1:7" s="11" customFormat="1" ht="16.5" customHeight="1" x14ac:dyDescent="0.2">
      <c r="A64" s="107" t="s">
        <v>12</v>
      </c>
      <c r="B64" s="108"/>
      <c r="C64" s="16"/>
      <c r="D64" s="16"/>
      <c r="E64" s="17"/>
      <c r="F64" s="44">
        <f>SUM(F61,F63)</f>
        <v>0</v>
      </c>
      <c r="G64" s="48"/>
    </row>
    <row r="65" spans="1:7" s="11" customFormat="1" ht="16.5" customHeight="1" thickBot="1" x14ac:dyDescent="0.25">
      <c r="A65" s="107" t="s">
        <v>17</v>
      </c>
      <c r="B65" s="108"/>
      <c r="C65" s="16"/>
      <c r="D65" s="16"/>
      <c r="E65" s="17"/>
      <c r="F65" s="44">
        <f>F62*(1+D63)</f>
        <v>0</v>
      </c>
      <c r="G65" s="48"/>
    </row>
    <row r="66" spans="1:7" s="11" customFormat="1" ht="16.5" customHeight="1" thickBot="1" x14ac:dyDescent="0.25">
      <c r="A66" s="109" t="s">
        <v>22</v>
      </c>
      <c r="B66" s="110"/>
      <c r="C66" s="33"/>
      <c r="D66" s="35">
        <v>1</v>
      </c>
      <c r="E66" s="34"/>
      <c r="F66" s="74">
        <f>FLOOR(F65*D66,1000)</f>
        <v>0</v>
      </c>
      <c r="G66" s="48"/>
    </row>
    <row r="67" spans="1:7" ht="18" customHeight="1" x14ac:dyDescent="0.2">
      <c r="A67" s="22"/>
      <c r="B67" s="76"/>
      <c r="C67" s="22"/>
      <c r="D67" s="22"/>
      <c r="E67" s="22"/>
      <c r="F67" s="22"/>
    </row>
    <row r="68" spans="1:7" ht="18" customHeight="1" x14ac:dyDescent="0.2">
      <c r="A68" s="22"/>
      <c r="B68" s="76"/>
      <c r="C68" s="22"/>
      <c r="D68" s="22"/>
      <c r="E68" s="22"/>
      <c r="F68" s="22"/>
      <c r="G68" s="13"/>
    </row>
    <row r="69" spans="1:7" ht="18" customHeight="1" x14ac:dyDescent="0.2">
      <c r="A69" s="22"/>
      <c r="B69" s="76"/>
      <c r="C69" s="22"/>
      <c r="D69" s="22"/>
      <c r="E69" s="22"/>
      <c r="F69" s="22"/>
    </row>
    <row r="70" spans="1:7" ht="18" customHeight="1" x14ac:dyDescent="0.2">
      <c r="B70" s="77"/>
    </row>
    <row r="71" spans="1:7" x14ac:dyDescent="0.2">
      <c r="B71" s="30" t="s">
        <v>21</v>
      </c>
    </row>
    <row r="77" spans="1:7" x14ac:dyDescent="0.2">
      <c r="B77" s="94" t="s">
        <v>28</v>
      </c>
    </row>
  </sheetData>
  <sheetProtection sheet="1" objects="1" scenarios="1" formatCells="0" formatRows="0" insertRows="0"/>
  <protectedRanges>
    <protectedRange sqref="F52:F58" name="Oblast3"/>
    <protectedRange sqref="F10:F27" name="Oblast1"/>
    <protectedRange sqref="F31:F48" name="Oblast2"/>
  </protectedRanges>
  <mergeCells count="16">
    <mergeCell ref="A65:B65"/>
    <mergeCell ref="A66:B66"/>
    <mergeCell ref="A61:B61"/>
    <mergeCell ref="A62:B62"/>
    <mergeCell ref="A63:B63"/>
    <mergeCell ref="A64:B64"/>
    <mergeCell ref="C6:D6"/>
    <mergeCell ref="E2:F2"/>
    <mergeCell ref="E3:F3"/>
    <mergeCell ref="E4:F4"/>
    <mergeCell ref="E5:F5"/>
    <mergeCell ref="E6:F6"/>
    <mergeCell ref="C2:D2"/>
    <mergeCell ref="C3:D3"/>
    <mergeCell ref="C4:D4"/>
    <mergeCell ref="C5:D5"/>
  </mergeCells>
  <conditionalFormatting sqref="C4:C5">
    <cfRule type="cellIs" dxfId="0" priority="1" stopIfTrue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51181102362204722"/>
  <pageSetup paperSize="9" orientation="landscape" blackAndWhite="1" r:id="rId1"/>
  <headerFooter>
    <oddFooter>&amp;C&amp;P/&amp;N</oddFooter>
  </headerFooter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FR do 100 %</vt:lpstr>
      <vt:lpstr>'FR do 100 %'!Názvy_tisku</vt:lpstr>
      <vt:lpstr>'FR do 100 %'!Oblast_tisku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</dc:creator>
  <cp:lastModifiedBy>Kubínová Eržika</cp:lastModifiedBy>
  <cp:lastPrinted>2022-07-07T10:09:27Z</cp:lastPrinted>
  <dcterms:created xsi:type="dcterms:W3CDTF">2022-07-05T08:34:53Z</dcterms:created>
  <dcterms:modified xsi:type="dcterms:W3CDTF">2024-09-23T07:09:25Z</dcterms:modified>
</cp:coreProperties>
</file>