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barbora.laierova\Desktop\TANEC 2025\Vyhlášení VDŘ\finální dokumenty\"/>
    </mc:Choice>
  </mc:AlternateContent>
  <xr:revisionPtr revIDLastSave="0" documentId="13_ncr:1_{21A81C95-6479-4B8B-8991-F8422740AFA2}" xr6:coauthVersionLast="36" xr6:coauthVersionMax="47" xr10:uidLastSave="{00000000-0000-0000-0000-000000000000}"/>
  <bookViews>
    <workbookView xWindow="0" yWindow="0" windowWidth="22410" windowHeight="10650" xr2:uid="{AE54D067-AD41-4691-8C0B-B43D61AABD56}"/>
  </bookViews>
  <sheets>
    <sheet name="Úvod" sheetId="4" r:id="rId1"/>
    <sheet name="6. Rozpočtový formulář" sheetId="2" r:id="rId2"/>
    <sheet name="Základní informace k projektu" sheetId="13" r:id="rId3"/>
    <sheet name="seznamy" sheetId="11" state="hidden" r:id="rId4"/>
    <sheet name="Pomocné tabulky (část Náklady)" sheetId="3" r:id="rId5"/>
    <sheet name=" Pomocné tabulky (část Příjmy)" sheetId="12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3" l="1"/>
  <c r="A15" i="3"/>
  <c r="A16" i="3"/>
  <c r="A17" i="3"/>
  <c r="A18" i="3"/>
  <c r="A19" i="3"/>
  <c r="A20" i="3"/>
  <c r="A13" i="3"/>
  <c r="E19" i="3"/>
  <c r="E20" i="3"/>
  <c r="B19" i="3"/>
  <c r="B20" i="3"/>
  <c r="B14" i="3"/>
  <c r="B15" i="3"/>
  <c r="B16" i="3"/>
  <c r="B17" i="3"/>
  <c r="B18" i="3"/>
  <c r="B13" i="3"/>
  <c r="C5" i="13"/>
  <c r="E17" i="3"/>
  <c r="B22" i="13"/>
  <c r="D33" i="3"/>
  <c r="D34" i="3"/>
  <c r="D22" i="12"/>
  <c r="I36" i="12"/>
  <c r="D36" i="12"/>
  <c r="I22" i="12"/>
  <c r="C22" i="13"/>
  <c r="C23" i="3"/>
  <c r="E18" i="3"/>
  <c r="A46" i="12"/>
  <c r="A45" i="12"/>
  <c r="A44" i="12"/>
  <c r="A43" i="12"/>
  <c r="F38" i="12"/>
  <c r="A38" i="12"/>
  <c r="H36" i="12"/>
  <c r="C36" i="12"/>
  <c r="I34" i="12"/>
  <c r="D34" i="12"/>
  <c r="I33" i="12"/>
  <c r="D33" i="12"/>
  <c r="I32" i="12"/>
  <c r="D32" i="12"/>
  <c r="I31" i="12"/>
  <c r="D31" i="12"/>
  <c r="I30" i="12"/>
  <c r="D30" i="12"/>
  <c r="I29" i="12"/>
  <c r="H38" i="12" s="1"/>
  <c r="B46" i="12" s="1"/>
  <c r="F46" i="12" s="1"/>
  <c r="D29" i="12"/>
  <c r="C38" i="12" s="1"/>
  <c r="B45" i="12" s="1"/>
  <c r="F45" i="12" s="1"/>
  <c r="F24" i="12"/>
  <c r="A24" i="12"/>
  <c r="H22" i="12"/>
  <c r="C22" i="12"/>
  <c r="I20" i="12"/>
  <c r="D20" i="12"/>
  <c r="I19" i="12"/>
  <c r="D19" i="12"/>
  <c r="I18" i="12"/>
  <c r="D18" i="12"/>
  <c r="I17" i="12"/>
  <c r="D17" i="12"/>
  <c r="I16" i="12"/>
  <c r="D16" i="12"/>
  <c r="I15" i="12"/>
  <c r="H24" i="12" s="1"/>
  <c r="B44" i="12" s="1"/>
  <c r="F44" i="12" s="1"/>
  <c r="D15" i="12"/>
  <c r="C24" i="12" s="1"/>
  <c r="B43" i="12" s="1"/>
  <c r="D79" i="2"/>
  <c r="D23" i="3"/>
  <c r="E13" i="3"/>
  <c r="D39" i="2"/>
  <c r="B48" i="12" l="1"/>
  <c r="F43" i="12"/>
  <c r="F48" i="12" s="1"/>
  <c r="D156" i="2" s="1"/>
  <c r="D155" i="2" s="1"/>
  <c r="D61" i="3"/>
  <c r="D60" i="3"/>
  <c r="B23" i="3"/>
  <c r="E16" i="3"/>
  <c r="D31" i="3"/>
  <c r="D32" i="3"/>
  <c r="D30" i="3"/>
  <c r="D36" i="3" s="1"/>
  <c r="D59" i="3" s="1"/>
  <c r="E15" i="3"/>
  <c r="E14" i="3"/>
  <c r="E23" i="3"/>
  <c r="D58" i="3" s="1"/>
  <c r="D165" i="2"/>
  <c r="D139" i="2"/>
  <c r="D134" i="2"/>
  <c r="D145" i="2"/>
  <c r="D125" i="2"/>
  <c r="D117" i="2"/>
  <c r="D110" i="2"/>
  <c r="D99" i="2"/>
  <c r="D90" i="2"/>
  <c r="D132" i="2" l="1"/>
  <c r="D37" i="2"/>
  <c r="D36" i="2" l="1"/>
  <c r="D177" i="2" l="1"/>
  <c r="D63" i="3"/>
  <c r="D18" i="2" l="1"/>
  <c r="D16" i="2" l="1"/>
  <c r="D150" i="2" s="1"/>
  <c r="D179" i="2" s="1"/>
  <c r="D181" i="2" s="1"/>
</calcChain>
</file>

<file path=xl/sharedStrings.xml><?xml version="1.0" encoding="utf-8"?>
<sst xmlns="http://schemas.openxmlformats.org/spreadsheetml/2006/main" count="489" uniqueCount="384">
  <si>
    <t>Nový rozpočtový formulář pro oblast profesionálního tance, nonverbálního a pohybového umění v programu Kulturních aktivit pro rok 2025</t>
  </si>
  <si>
    <r>
      <rPr>
        <sz val="12"/>
        <color rgb="FF000000"/>
        <rFont val="Calibri Light"/>
        <scheme val="major"/>
      </rPr>
      <t xml:space="preserve">Pro přehlednost, jak má vypadat vyplněný rozpočtový formulář, byla vytvořena návodná </t>
    </r>
    <r>
      <rPr>
        <b/>
        <sz val="12"/>
        <color rgb="FF000000"/>
        <rFont val="Calibri Light"/>
        <scheme val="major"/>
      </rPr>
      <t>metodika</t>
    </r>
    <r>
      <rPr>
        <sz val="12"/>
        <color rgb="FF000000"/>
        <rFont val="Calibri Light"/>
        <scheme val="major"/>
      </rPr>
      <t xml:space="preserve">, kde jsou vysvětleny principy a možnosti vyplňování. </t>
    </r>
    <r>
      <rPr>
        <sz val="12"/>
        <color rgb="FFCC66FF"/>
        <rFont val="Calibri Light"/>
        <scheme val="major"/>
      </rPr>
      <t>Viz adresa metodiky: https://mk.gov.cz/vyberova-dotacni-rizeni-na-rok-2025-vyhlaseni</t>
    </r>
  </si>
  <si>
    <r>
      <rPr>
        <b/>
        <sz val="12"/>
        <color rgb="FF000000"/>
        <rFont val="Calibri Light"/>
      </rPr>
      <t>Pokud některé náklady nebo příjmy nejsou součástí Vašeho projektu, daná políčka nevyplňujte.</t>
    </r>
    <r>
      <rPr>
        <sz val="12"/>
        <color rgb="FF000000"/>
        <rFont val="Calibri Light"/>
      </rPr>
      <t xml:space="preserve"> 
Naopak pokud potřebujete, neváhejte pracovat s rozpočtem tak, aby to vyhovovalo především Vám a Vašemu projektu, tzn. je možnost měnit názvy služeb / pracovních pozic apod.
</t>
    </r>
    <r>
      <rPr>
        <b/>
        <sz val="12"/>
        <color rgb="FF000000"/>
        <rFont val="Calibri Light"/>
      </rPr>
      <t>Doporučujeme uvádět co nejvíce informací k projektu v části</t>
    </r>
    <r>
      <rPr>
        <b/>
        <sz val="12"/>
        <color rgb="FFFF0000"/>
        <rFont val="Calibri Light"/>
      </rPr>
      <t xml:space="preserve"> komentáře</t>
    </r>
    <r>
      <rPr>
        <b/>
        <sz val="12"/>
        <color rgb="FF000000"/>
        <rFont val="Calibri Light"/>
      </rPr>
      <t xml:space="preserve">.
</t>
    </r>
    <r>
      <rPr>
        <sz val="12"/>
        <color rgb="FF000000"/>
        <rFont val="Calibri Light"/>
      </rPr>
      <t xml:space="preserve">
Prosíme, nezapomeňte, že všechny vyplněné informace musí navzájem souviset  – tzn. rozpočet i popis projektu.</t>
    </r>
  </si>
  <si>
    <t>Upozornění: Komentáře jsou u rozpočtu povinnou součástí. Bez jejich detailního vyplnění bude na rozpočet nahlíženo jako na chybný a bude dle toho hodnocen.</t>
  </si>
  <si>
    <r>
      <rPr>
        <sz val="12"/>
        <color rgb="FF000000"/>
        <rFont val="Calibri Light"/>
        <scheme val="major"/>
      </rPr>
      <t xml:space="preserve">Prosím, jasně v komentářích specifikujte </t>
    </r>
    <r>
      <rPr>
        <b/>
        <sz val="12"/>
        <color rgb="FF000000"/>
        <rFont val="Calibri Light"/>
        <scheme val="major"/>
      </rPr>
      <t>rozsahy spolupráce, částky, počty, podmínky</t>
    </r>
    <r>
      <rPr>
        <sz val="12"/>
        <color rgb="FF000000"/>
        <rFont val="Calibri Light"/>
        <scheme val="major"/>
      </rPr>
      <t xml:space="preserve"> apod.</t>
    </r>
  </si>
  <si>
    <r>
      <rPr>
        <b/>
        <sz val="12"/>
        <color rgb="FF000000"/>
        <rFont val="Calibri Light"/>
        <scheme val="major"/>
      </rPr>
      <t>Upozornění:</t>
    </r>
    <r>
      <rPr>
        <sz val="12"/>
        <color rgb="FF000000"/>
        <rFont val="Calibri Light"/>
        <scheme val="major"/>
      </rPr>
      <t xml:space="preserve"> Barevně zabarvené řádky ve všech tabulkách nevyplňujte, tyto řádky se vyplňují automaticky (je zde nastavená funkce).</t>
    </r>
  </si>
  <si>
    <t>V případě, že se Vašeho projektu rozpočtová položka / příjem / náklad netýká, nevyplňujte danou buňku / tabulku.</t>
  </si>
  <si>
    <r>
      <rPr>
        <b/>
        <sz val="12"/>
        <color rgb="FF000000"/>
        <rFont val="Calibri Light"/>
        <scheme val="major"/>
      </rPr>
      <t>Vyplnění pomocných tabulek</t>
    </r>
    <r>
      <rPr>
        <sz val="12"/>
        <color rgb="FF000000"/>
        <rFont val="Calibri Light"/>
        <scheme val="major"/>
      </rPr>
      <t xml:space="preserve"> k nákladové části (účinkující) a příjmové části (vstupné) </t>
    </r>
    <r>
      <rPr>
        <b/>
        <sz val="12"/>
        <color rgb="FF000000"/>
        <rFont val="Calibri Light"/>
        <scheme val="major"/>
      </rPr>
      <t>je nutné</t>
    </r>
    <r>
      <rPr>
        <sz val="12"/>
        <color rgb="FF000000"/>
        <rFont val="Calibri Light"/>
        <scheme val="major"/>
      </rPr>
      <t>. Bez využití pomocných tabulek bude na rozpočet nahlíženo jako na chybný a bude dle toho hodnocen.</t>
    </r>
  </si>
  <si>
    <t>Legenda</t>
  </si>
  <si>
    <r>
      <rPr>
        <sz val="11"/>
        <color rgb="FF000000"/>
        <rFont val="Calibri Light"/>
        <scheme val="major"/>
      </rPr>
      <t>Pro výpočty</t>
    </r>
    <r>
      <rPr>
        <b/>
        <sz val="11"/>
        <color rgb="FF4472C4"/>
        <rFont val="Calibri Light"/>
        <scheme val="major"/>
      </rPr>
      <t xml:space="preserve"> honorářů účinkujících </t>
    </r>
    <r>
      <rPr>
        <b/>
        <sz val="11"/>
        <color rgb="FF000000"/>
        <rFont val="Calibri Light"/>
        <scheme val="major"/>
      </rPr>
      <t>využijte</t>
    </r>
    <r>
      <rPr>
        <sz val="11"/>
        <color rgb="FF000000"/>
        <rFont val="Calibri Light"/>
        <scheme val="major"/>
      </rPr>
      <t xml:space="preserve">  tabulky v </t>
    </r>
    <r>
      <rPr>
        <b/>
        <sz val="11"/>
        <color rgb="FF000000"/>
        <rFont val="Calibri Light"/>
        <scheme val="major"/>
      </rPr>
      <t>Listu  Pomocné tabulky (část Náklady)</t>
    </r>
    <r>
      <rPr>
        <sz val="11"/>
        <color rgb="FF000000"/>
        <rFont val="Calibri Light"/>
        <scheme val="major"/>
      </rPr>
      <t>.</t>
    </r>
  </si>
  <si>
    <r>
      <rPr>
        <sz val="11"/>
        <color rgb="FF000000"/>
        <rFont val="Calibri Light"/>
        <scheme val="major"/>
      </rPr>
      <t>Pro výpočty</t>
    </r>
    <r>
      <rPr>
        <b/>
        <sz val="11"/>
        <color rgb="FF70AD47"/>
        <rFont val="Calibri Light"/>
        <scheme val="major"/>
      </rPr>
      <t xml:space="preserve"> </t>
    </r>
    <r>
      <rPr>
        <b/>
        <sz val="11"/>
        <color rgb="FFBF8F00"/>
        <rFont val="Calibri Light"/>
        <scheme val="major"/>
      </rPr>
      <t xml:space="preserve">příjmů </t>
    </r>
    <r>
      <rPr>
        <sz val="11"/>
        <color rgb="FF000000"/>
        <rFont val="Calibri Light"/>
        <scheme val="major"/>
      </rPr>
      <t>(</t>
    </r>
    <r>
      <rPr>
        <b/>
        <sz val="11"/>
        <color rgb="FFBF8F00"/>
        <rFont val="Calibri Light"/>
        <scheme val="major"/>
      </rPr>
      <t>vstupné</t>
    </r>
    <r>
      <rPr>
        <sz val="11"/>
        <color rgb="FF000000"/>
        <rFont val="Calibri Light"/>
        <scheme val="major"/>
      </rPr>
      <t xml:space="preserve">) </t>
    </r>
    <r>
      <rPr>
        <b/>
        <sz val="11"/>
        <color rgb="FF000000"/>
        <rFont val="Calibri Light"/>
        <scheme val="major"/>
      </rPr>
      <t>využijte</t>
    </r>
    <r>
      <rPr>
        <sz val="11"/>
        <color rgb="FF000000"/>
        <rFont val="Calibri Light"/>
        <scheme val="major"/>
      </rPr>
      <t xml:space="preserve"> tabulky v </t>
    </r>
    <r>
      <rPr>
        <b/>
        <sz val="11"/>
        <color rgb="FF000000"/>
        <rFont val="Calibri Light"/>
        <scheme val="major"/>
      </rPr>
      <t>Listu  Pomocné tabulky (část Příjmy).</t>
    </r>
  </si>
  <si>
    <r>
      <rPr>
        <sz val="11"/>
        <color rgb="FF000000"/>
        <rFont val="Calibri Light"/>
      </rPr>
      <t xml:space="preserve">Před vyplňováním pomocných tabulek je </t>
    </r>
    <r>
      <rPr>
        <b/>
        <sz val="11"/>
        <color rgb="FF000000"/>
        <rFont val="Calibri Light"/>
      </rPr>
      <t>nutné zadat požadované informace</t>
    </r>
    <r>
      <rPr>
        <sz val="11"/>
        <color rgb="FF000000"/>
        <rFont val="Calibri Light"/>
      </rPr>
      <t xml:space="preserve"> v </t>
    </r>
    <r>
      <rPr>
        <b/>
        <sz val="11"/>
        <color rgb="FF000000"/>
        <rFont val="Calibri Light"/>
      </rPr>
      <t>Listu Základní informace k projektu.</t>
    </r>
  </si>
  <si>
    <t>Rozpočtový formulář je možné upravovat pomocí řádků. Pokud tak budete činit, prosím zkontrolujte si vždy přednastavené vzorce na součty.</t>
  </si>
  <si>
    <t>Zelenou barvou jsou označena místa, kde je nutné využít pomocné tabulky (náklady účinkující a příjmy).</t>
  </si>
  <si>
    <t>Oranžová barva značí možnosti úpravy, specifikace.</t>
  </si>
  <si>
    <t>Červená značí, na co si dát pozor, popřípadě vysvětluje, co doplnit.</t>
  </si>
  <si>
    <t xml:space="preserve"> ROZPOČET  PROJEKTU</t>
  </si>
  <si>
    <t>Žadatel</t>
  </si>
  <si>
    <t>Je žadatel plátcem DPH?</t>
  </si>
  <si>
    <t>NE</t>
  </si>
  <si>
    <t>Název projektu</t>
  </si>
  <si>
    <t>Dotační program</t>
  </si>
  <si>
    <t>Kulturní aktivity – oblast profesionálního tance, pohybového a nonverbálního umění</t>
  </si>
  <si>
    <t>Tematický okruh</t>
  </si>
  <si>
    <t>6. Tvůrčí dílna, odborný kurz, konference, seminář</t>
  </si>
  <si>
    <r>
      <rPr>
        <b/>
        <sz val="11"/>
        <color rgb="FF000000"/>
        <rFont val="Calibri Light"/>
      </rPr>
      <t>Realizace projektu, včetně příprav a postprodukce</t>
    </r>
    <r>
      <rPr>
        <sz val="11"/>
        <color rgb="FF000000"/>
        <rFont val="Calibri Light"/>
      </rPr>
      <t xml:space="preserve"> (od-do)</t>
    </r>
  </si>
  <si>
    <t>NÁKLADY</t>
  </si>
  <si>
    <t>Celkem</t>
  </si>
  <si>
    <t>Komentář</t>
  </si>
  <si>
    <t>* OON – Ostatní osobní náklady</t>
  </si>
  <si>
    <t>I.</t>
  </si>
  <si>
    <r>
      <t>Umělecké honoráře</t>
    </r>
    <r>
      <rPr>
        <sz val="12"/>
        <rFont val="Calibri Light"/>
        <scheme val="major"/>
      </rPr>
      <t xml:space="preserve"> (smlouvy, faktury, mzdy, platy a OON vč. odvodů)</t>
    </r>
    <r>
      <rPr>
        <vertAlign val="superscript"/>
        <sz val="12"/>
        <rFont val="Calibri Light"/>
        <scheme val="major"/>
      </rPr>
      <t>1</t>
    </r>
  </si>
  <si>
    <r>
      <rPr>
        <vertAlign val="superscript"/>
        <sz val="10"/>
        <color rgb="FF000000"/>
        <rFont val="Calibri Light"/>
      </rPr>
      <t>1</t>
    </r>
    <r>
      <rPr>
        <sz val="10"/>
        <color rgb="FF000000"/>
        <rFont val="Calibri Light"/>
      </rPr>
      <t xml:space="preserve">  Nezahrnuje autorské poplatky a odměny neuměleckých profesí, např. managementu, administrativních pracovníků, produkčních, technického personálu, pořadatelské služby, ostrahy. Ty vepište níže do oddílu II. Další neumělecké náklady – Personální náklady na projekt.</t>
    </r>
  </si>
  <si>
    <t>specifikujte – např. režie</t>
  </si>
  <si>
    <t>1.1.</t>
  </si>
  <si>
    <t>účinkující (umělecký lektor)</t>
  </si>
  <si>
    <t>K výpočtu využijte tabulky na vedlejším listu – část Náklady.</t>
  </si>
  <si>
    <t>1.2.</t>
  </si>
  <si>
    <t>tvorba konceptu dílny</t>
  </si>
  <si>
    <t>1.3.</t>
  </si>
  <si>
    <t xml:space="preserve">moderátor konference </t>
  </si>
  <si>
    <t>1.4.</t>
  </si>
  <si>
    <t>režie</t>
  </si>
  <si>
    <t>1.5.</t>
  </si>
  <si>
    <t>hudba (doprovodná)</t>
  </si>
  <si>
    <t>1.6.</t>
  </si>
  <si>
    <t>scénografie</t>
  </si>
  <si>
    <t>1.7.</t>
  </si>
  <si>
    <t>kostýmy</t>
  </si>
  <si>
    <t>1.8.</t>
  </si>
  <si>
    <t>dramaturgie</t>
  </si>
  <si>
    <t>1.9.</t>
  </si>
  <si>
    <t>choreografie</t>
  </si>
  <si>
    <t>1.10.</t>
  </si>
  <si>
    <t>video design (video maker)</t>
  </si>
  <si>
    <t>1.11.</t>
  </si>
  <si>
    <t>sound design</t>
  </si>
  <si>
    <t>1.12.</t>
  </si>
  <si>
    <t>light design</t>
  </si>
  <si>
    <t>1.13.</t>
  </si>
  <si>
    <t>ostatní (specifikujte)</t>
  </si>
  <si>
    <t>1.14.</t>
  </si>
  <si>
    <t>1.15.</t>
  </si>
  <si>
    <t xml:space="preserve"> v případě jiného označení pracovní pozice změňte – přepište název (ale nepřidávejte další řádky)</t>
  </si>
  <si>
    <t>II.</t>
  </si>
  <si>
    <t>Další (neumělecké) náklady celkem (přímé i nepřímé)</t>
  </si>
  <si>
    <t>II. A</t>
  </si>
  <si>
    <t>Přímé náklady na projekt</t>
  </si>
  <si>
    <t>1.</t>
  </si>
  <si>
    <r>
      <t>Personální náklady na realizaci projektu</t>
    </r>
    <r>
      <rPr>
        <i/>
        <sz val="10"/>
        <color theme="1"/>
        <rFont val="Calibri Light"/>
        <scheme val="major"/>
      </rPr>
      <t xml:space="preserve"> (mimo umělecké honoráře)</t>
    </r>
  </si>
  <si>
    <t>z toho MZDY (včetně OON)</t>
  </si>
  <si>
    <t>1.1.1.</t>
  </si>
  <si>
    <r>
      <rPr>
        <sz val="10"/>
        <color rgb="FF000000"/>
        <rFont val="Calibri Light"/>
        <scheme val="major"/>
      </rPr>
      <t>…………………</t>
    </r>
    <r>
      <rPr>
        <sz val="10"/>
        <color rgb="FFED7D31"/>
        <rFont val="Calibri Light"/>
        <scheme val="major"/>
      </rPr>
      <t>název pozice</t>
    </r>
    <r>
      <rPr>
        <sz val="10"/>
        <color rgb="FF000000"/>
        <rFont val="Calibri Light"/>
        <scheme val="major"/>
      </rPr>
      <t>……………….</t>
    </r>
  </si>
  <si>
    <t>1.1.2.</t>
  </si>
  <si>
    <t>1.1.3.</t>
  </si>
  <si>
    <t>1.1.4.</t>
  </si>
  <si>
    <t>Spolupráce mimo zaměstnanecký poměr</t>
  </si>
  <si>
    <t>Management a provoz</t>
  </si>
  <si>
    <t>1.2.1.</t>
  </si>
  <si>
    <r>
      <rPr>
        <sz val="10"/>
        <color rgb="FF000000"/>
        <rFont val="Calibri Light"/>
      </rPr>
      <t>Management střední (</t>
    </r>
    <r>
      <rPr>
        <sz val="10"/>
        <color rgb="FFED7D31"/>
        <rFont val="Calibri Light"/>
      </rPr>
      <t>upravte název dle vaší instituce</t>
    </r>
    <r>
      <rPr>
        <sz val="10"/>
        <color rgb="FF000000"/>
        <rFont val="Calibri Light"/>
      </rPr>
      <t>)</t>
    </r>
  </si>
  <si>
    <t>1.2.2.</t>
  </si>
  <si>
    <t>Finanční management</t>
  </si>
  <si>
    <t>1.2.3.</t>
  </si>
  <si>
    <t>Produkce (výkonná)</t>
  </si>
  <si>
    <t>1.2.4.</t>
  </si>
  <si>
    <t>Placová produkce / stage manažer</t>
  </si>
  <si>
    <t>1.2.5.</t>
  </si>
  <si>
    <t>Koordinace projektů</t>
  </si>
  <si>
    <t>1.2.6.</t>
  </si>
  <si>
    <t>Marketing manažer</t>
  </si>
  <si>
    <t>1.2.7.</t>
  </si>
  <si>
    <t>PR manažer</t>
  </si>
  <si>
    <t>1.2.8.</t>
  </si>
  <si>
    <t>Správa sociálních sítí</t>
  </si>
  <si>
    <t>1.2.9.</t>
  </si>
  <si>
    <t>Grafik</t>
  </si>
  <si>
    <t>1.2.10.</t>
  </si>
  <si>
    <t>Pracovník pro správu PPC aj.</t>
  </si>
  <si>
    <t>1.2.11.</t>
  </si>
  <si>
    <t>Web editor</t>
  </si>
  <si>
    <t>1.2.12.</t>
  </si>
  <si>
    <t>Technické profese</t>
  </si>
  <si>
    <t>1.3.1.</t>
  </si>
  <si>
    <t>světla (operátor nikoliv light design – ten I.)</t>
  </si>
  <si>
    <t>1.3.2.</t>
  </si>
  <si>
    <t>zvuk (operátor nikoliv sound design – ten I.)</t>
  </si>
  <si>
    <t>1.3.3.</t>
  </si>
  <si>
    <t xml:space="preserve">projekce (operátor nikoliv video maker – ten I.)	</t>
  </si>
  <si>
    <t>1.3.4.</t>
  </si>
  <si>
    <t>video (natáčení, tech. potřeby apod.)</t>
  </si>
  <si>
    <t>1.3.5.</t>
  </si>
  <si>
    <t>rigger</t>
  </si>
  <si>
    <t>1.3.6.</t>
  </si>
  <si>
    <t>stagehands (bedňáci/kulisáci)</t>
  </si>
  <si>
    <t>1.3.7.</t>
  </si>
  <si>
    <t>fotograf</t>
  </si>
  <si>
    <t>1.3.8.</t>
  </si>
  <si>
    <t>výroba dekorací (scény) (nikoliv umělecký návrh – ten I.)</t>
  </si>
  <si>
    <t>1.3.9.</t>
  </si>
  <si>
    <t>výroba kostýmů  (nikoliv umělecký návrh – ten I.)</t>
  </si>
  <si>
    <t>1.3.10.</t>
  </si>
  <si>
    <t>Pořadatelská služba</t>
  </si>
  <si>
    <t>1.4.1.</t>
  </si>
  <si>
    <t>pokladní</t>
  </si>
  <si>
    <t>1.4.2.</t>
  </si>
  <si>
    <t>uvaděči</t>
  </si>
  <si>
    <t>1.4.3.</t>
  </si>
  <si>
    <t>ochranka</t>
  </si>
  <si>
    <t>1.4.4.</t>
  </si>
  <si>
    <t>další specifikujte dle potřeby</t>
  </si>
  <si>
    <t>2.</t>
  </si>
  <si>
    <t xml:space="preserve">Nájmy související s realizací projektu celkem  </t>
  </si>
  <si>
    <t>2.1.</t>
  </si>
  <si>
    <t>nájem prostor v místě trvalého působení</t>
  </si>
  <si>
    <t>2.2.</t>
  </si>
  <si>
    <r>
      <rPr>
        <sz val="10"/>
        <color rgb="FF000000"/>
        <rFont val="Calibri Light"/>
        <scheme val="major"/>
      </rPr>
      <t>nájem prostor  ...</t>
    </r>
    <r>
      <rPr>
        <sz val="10"/>
        <color rgb="FFED7D31"/>
        <rFont val="Calibri Light"/>
        <scheme val="major"/>
      </rPr>
      <t xml:space="preserve">název prostoru </t>
    </r>
    <r>
      <rPr>
        <sz val="10"/>
        <color rgb="FF000000"/>
        <rFont val="Calibri Light"/>
        <scheme val="major"/>
      </rPr>
      <t>...</t>
    </r>
  </si>
  <si>
    <t>2.2.1.</t>
  </si>
  <si>
    <t>doplňte dle potřeby</t>
  </si>
  <si>
    <t>S každým unikátním nájmem zvolte nový řádek a popis.</t>
  </si>
  <si>
    <t>2.2.2.</t>
  </si>
  <si>
    <t>2.3.</t>
  </si>
  <si>
    <t>pronájem techniky – světla</t>
  </si>
  <si>
    <t>2.4.</t>
  </si>
  <si>
    <t>pronájem techniky – zvuk</t>
  </si>
  <si>
    <t>2.5.</t>
  </si>
  <si>
    <t>pronájem techniky – pódiová technika</t>
  </si>
  <si>
    <t>2.6.</t>
  </si>
  <si>
    <t>pronájem techniky – projekce</t>
  </si>
  <si>
    <t>2.7.</t>
  </si>
  <si>
    <t>3.</t>
  </si>
  <si>
    <t>Materiálové náklady a související služby</t>
  </si>
  <si>
    <t>3.1.</t>
  </si>
  <si>
    <t>nákup drobného materiálu (neinvestiční náklad)</t>
  </si>
  <si>
    <t>3.2.</t>
  </si>
  <si>
    <t xml:space="preserve">spotřební materiál </t>
  </si>
  <si>
    <t>3.3.</t>
  </si>
  <si>
    <t>3.4.</t>
  </si>
  <si>
    <t>3.5.</t>
  </si>
  <si>
    <t>3.6.</t>
  </si>
  <si>
    <t>3.7.</t>
  </si>
  <si>
    <t>4.</t>
  </si>
  <si>
    <t>Komunikace</t>
  </si>
  <si>
    <t>4.1.</t>
  </si>
  <si>
    <t>tištěná propagace (tisk)</t>
  </si>
  <si>
    <t>4.2.</t>
  </si>
  <si>
    <t xml:space="preserve">rozhlas, TV </t>
  </si>
  <si>
    <t>4.3.</t>
  </si>
  <si>
    <t>inzerce média tištěná</t>
  </si>
  <si>
    <t>4.4.</t>
  </si>
  <si>
    <t>inzerce média online</t>
  </si>
  <si>
    <t>4.5.</t>
  </si>
  <si>
    <t>reklama sociální sítě</t>
  </si>
  <si>
    <t>4.6.</t>
  </si>
  <si>
    <t>web (doména, tvorba, jiné poplatky)</t>
  </si>
  <si>
    <t>4.7.</t>
  </si>
  <si>
    <t>poplatky za platformy (e-mailing, komunikační platformy)</t>
  </si>
  <si>
    <t>4.8.</t>
  </si>
  <si>
    <t>propagační foto / video</t>
  </si>
  <si>
    <t>4.9.</t>
  </si>
  <si>
    <t>5.</t>
  </si>
  <si>
    <t>Doprava, cestovné, ubytování</t>
  </si>
  <si>
    <t>5.1.</t>
  </si>
  <si>
    <t>ubytování</t>
  </si>
  <si>
    <t>5.2.</t>
  </si>
  <si>
    <t>doprava (lidé) – jízdné</t>
  </si>
  <si>
    <t>5.3.</t>
  </si>
  <si>
    <t>přeprava (materiálu apod.)</t>
  </si>
  <si>
    <t>5.4.</t>
  </si>
  <si>
    <t>cestovní náhrady/diety</t>
  </si>
  <si>
    <t>5.5.</t>
  </si>
  <si>
    <t>6.</t>
  </si>
  <si>
    <t>Ostatní služby</t>
  </si>
  <si>
    <t>6.1.</t>
  </si>
  <si>
    <t>účetní služby</t>
  </si>
  <si>
    <t>6.2.</t>
  </si>
  <si>
    <t>výroba / opravy  / technické služby</t>
  </si>
  <si>
    <t>6.3.</t>
  </si>
  <si>
    <t>úklidové služby</t>
  </si>
  <si>
    <t>6.4.</t>
  </si>
  <si>
    <t xml:space="preserve">překlady a tlumočení </t>
  </si>
  <si>
    <t>6.5.</t>
  </si>
  <si>
    <t>jiné služby (nezahrnuté výše)</t>
  </si>
  <si>
    <t>6.6.</t>
  </si>
  <si>
    <t>7.</t>
  </si>
  <si>
    <t>Poplatky, licence, registrační poplatky</t>
  </si>
  <si>
    <t>7.1.</t>
  </si>
  <si>
    <t>autorské poplatky – tantiémy</t>
  </si>
  <si>
    <t>7.2.</t>
  </si>
  <si>
    <t>OSA, DILIA, INTERGRAM apod.</t>
  </si>
  <si>
    <t>7.3.</t>
  </si>
  <si>
    <t>Podkladní systém / zprostředkovatelé prodeje apod.</t>
  </si>
  <si>
    <t>7.4.</t>
  </si>
  <si>
    <t>II. B</t>
  </si>
  <si>
    <t>Další náklady nepřímé</t>
  </si>
  <si>
    <t>8.</t>
  </si>
  <si>
    <t>Nepřímé náklady bez energií související s projektem</t>
  </si>
  <si>
    <t>8.1.</t>
  </si>
  <si>
    <t>nájem kancelářských prostor</t>
  </si>
  <si>
    <t>8.2.</t>
  </si>
  <si>
    <t>kancelářské potřeby</t>
  </si>
  <si>
    <t>8.3.</t>
  </si>
  <si>
    <t>spoje (poštovné, telefony, internet)</t>
  </si>
  <si>
    <t>9.</t>
  </si>
  <si>
    <t>Energie (elektřina, plyn, teplo, vodné, stočné atd.)</t>
  </si>
  <si>
    <t>9.1.</t>
  </si>
  <si>
    <t>elektřina</t>
  </si>
  <si>
    <t>9.2.</t>
  </si>
  <si>
    <t>plyn</t>
  </si>
  <si>
    <t>9.3.</t>
  </si>
  <si>
    <t>teplo</t>
  </si>
  <si>
    <t>9.4.</t>
  </si>
  <si>
    <t>vodné a stočné</t>
  </si>
  <si>
    <t>10.</t>
  </si>
  <si>
    <t>Ostatní nepřímé náklady</t>
  </si>
  <si>
    <t>10.1.</t>
  </si>
  <si>
    <t>služby</t>
  </si>
  <si>
    <t>10.2.</t>
  </si>
  <si>
    <t>A</t>
  </si>
  <si>
    <t>Náklady celkem</t>
  </si>
  <si>
    <t>ZDROJE FINANCOVÁNÍ</t>
  </si>
  <si>
    <t>Částka</t>
  </si>
  <si>
    <r>
      <rPr>
        <sz val="11"/>
        <color rgb="FF000000"/>
        <rFont val="Calibri Light"/>
        <scheme val="major"/>
      </rPr>
      <t xml:space="preserve">* Rozpočtový formulář musí vykazovat příjmy z realizace projektu (pokud to povaha projektu vylučuje, uveďte   zdůvodnění </t>
    </r>
    <r>
      <rPr>
        <sz val="11"/>
        <color rgb="FFFF0000"/>
        <rFont val="Calibri Light"/>
        <scheme val="major"/>
      </rPr>
      <t>níže</t>
    </r>
    <r>
      <rPr>
        <sz val="11"/>
        <color rgb="FF000000"/>
        <rFont val="Calibri Light"/>
        <scheme val="major"/>
      </rPr>
      <t xml:space="preserve">).
</t>
    </r>
    <r>
      <rPr>
        <sz val="11"/>
        <color rgb="FFFF0000"/>
        <rFont val="Calibri Light"/>
        <scheme val="major"/>
      </rPr>
      <t>Zdůvodnění:</t>
    </r>
  </si>
  <si>
    <t>Příjmy* z realizace projektu</t>
  </si>
  <si>
    <t>I.1.</t>
  </si>
  <si>
    <t>vstupné, účastnické, konferenční poplatky, kurzovné</t>
  </si>
  <si>
    <t>K výpočtu využijte tabulky na vedlejším listu – část Příjmy.</t>
  </si>
  <si>
    <t>I.4.</t>
  </si>
  <si>
    <t>prodej publikací a záznamů/digitálních, online přístupů</t>
  </si>
  <si>
    <t>I.5.</t>
  </si>
  <si>
    <t>prodej dalších tiskovin (programy, katalogy, plakáty)</t>
  </si>
  <si>
    <t>I.6.</t>
  </si>
  <si>
    <t>příjmy z reklamy (např. u internetových portálů)</t>
  </si>
  <si>
    <t>I.7.</t>
  </si>
  <si>
    <t>Jiné příjmy z realizace projektu</t>
  </si>
  <si>
    <t>I.7.a)</t>
  </si>
  <si>
    <t xml:space="preserve">    – Fakturace</t>
  </si>
  <si>
    <t>I.7.b)</t>
  </si>
  <si>
    <t xml:space="preserve">    – Smlouvy</t>
  </si>
  <si>
    <t>I.8.</t>
  </si>
  <si>
    <r>
      <rPr>
        <sz val="10"/>
        <color rgb="FF000000"/>
        <rFont val="Calibri Light"/>
        <scheme val="major"/>
      </rPr>
      <t xml:space="preserve">ostatní příjmy – </t>
    </r>
    <r>
      <rPr>
        <sz val="10"/>
        <color rgb="FFED7D31"/>
        <rFont val="Calibri Light"/>
        <scheme val="major"/>
      </rPr>
      <t>specifikujte</t>
    </r>
  </si>
  <si>
    <t>Další zdroje</t>
  </si>
  <si>
    <t>II.1.</t>
  </si>
  <si>
    <t>vlastní finanční vklad žadatele</t>
  </si>
  <si>
    <t>II.2.</t>
  </si>
  <si>
    <t>sponzoři (na základě smlouvy o reklamě apod.)</t>
  </si>
  <si>
    <t>II.3.</t>
  </si>
  <si>
    <t xml:space="preserve">dary (na základě darovací smlouvy, potvrzení o přijetí daru) </t>
  </si>
  <si>
    <t>II.4.</t>
  </si>
  <si>
    <r>
      <rPr>
        <sz val="10"/>
        <color rgb="FF000000"/>
        <rFont val="Calibri Light"/>
        <scheme val="major"/>
      </rPr>
      <t>dotace od města, obce …………………</t>
    </r>
    <r>
      <rPr>
        <sz val="10"/>
        <color rgb="FFED7D31"/>
        <rFont val="Calibri Light"/>
        <scheme val="major"/>
      </rPr>
      <t>název</t>
    </r>
    <r>
      <rPr>
        <sz val="10"/>
        <color rgb="FF000000"/>
        <rFont val="Calibri Light"/>
        <scheme val="major"/>
      </rPr>
      <t>……………….</t>
    </r>
  </si>
  <si>
    <r>
      <rPr>
        <sz val="10"/>
        <color rgb="FF000000"/>
        <rFont val="Calibri Light"/>
        <scheme val="major"/>
      </rPr>
      <t xml:space="preserve">Pro držitele víceletého grantu: napište konkrétní částku.
</t>
    </r>
    <r>
      <rPr>
        <sz val="10"/>
        <color rgb="FFFF0000"/>
        <rFont val="Calibri Light"/>
        <scheme val="major"/>
      </rPr>
      <t xml:space="preserve">Pokud je Vám částka od samosprávy neznámá (žádáte jednoleté dotace) použijte kvalifikovaný odhad, který se bude skládat ze sumy z minulého roku a celkové žádosti.
Odhad by se měl přiblížit částce, kterou od samosprávy očekáváte. Do poznámky uveďte sumu, kterou jste obdrželi minulý rok a sumu reálně žádanou.
</t>
    </r>
    <r>
      <rPr>
        <sz val="10"/>
        <color rgb="FF4472C4"/>
        <rFont val="Calibri Light"/>
        <scheme val="major"/>
      </rPr>
      <t>Položka musí být vyplněna a stejně tak dodána povinná příloha o finanční participaci!</t>
    </r>
  </si>
  <si>
    <t>II.5.</t>
  </si>
  <si>
    <r>
      <rPr>
        <sz val="10"/>
        <color rgb="FF000000"/>
        <rFont val="Calibri Light"/>
        <scheme val="major"/>
      </rPr>
      <t>dotace od kraje …………………</t>
    </r>
    <r>
      <rPr>
        <sz val="10"/>
        <color rgb="FFED7D31"/>
        <rFont val="Calibri Light"/>
        <scheme val="major"/>
      </rPr>
      <t>název</t>
    </r>
    <r>
      <rPr>
        <sz val="10"/>
        <color rgb="FF000000"/>
        <rFont val="Calibri Light"/>
        <scheme val="major"/>
      </rPr>
      <t>……………….</t>
    </r>
  </si>
  <si>
    <t>II.6.</t>
  </si>
  <si>
    <r>
      <rPr>
        <sz val="10"/>
        <color rgb="FF000000"/>
        <rFont val="Calibri Light"/>
        <scheme val="major"/>
      </rPr>
      <t xml:space="preserve">jiné útvary MK (odbory, odd. či jiné obory umění) - </t>
    </r>
    <r>
      <rPr>
        <sz val="10"/>
        <color rgb="FFED7D31"/>
        <rFont val="Calibri Light"/>
        <scheme val="major"/>
      </rPr>
      <t>specifikujte</t>
    </r>
  </si>
  <si>
    <t>II.7.</t>
  </si>
  <si>
    <t>dotace od Státního fondu kultury ČR</t>
  </si>
  <si>
    <t>II.8.</t>
  </si>
  <si>
    <t>dotace od ústředních orgánů (mimo MK)</t>
  </si>
  <si>
    <t>II.9.</t>
  </si>
  <si>
    <t>zahraniční zdroje (Kreativní Evropa, ambasády, kulturní centra...)</t>
  </si>
  <si>
    <t>II.10.</t>
  </si>
  <si>
    <r>
      <rPr>
        <sz val="10"/>
        <color rgb="FF000000"/>
        <rFont val="Calibri Light"/>
        <scheme val="major"/>
      </rPr>
      <t>ostatní příjmy (nadace, nadační fond…) –</t>
    </r>
    <r>
      <rPr>
        <b/>
        <sz val="10"/>
        <color rgb="FF000000"/>
        <rFont val="Calibri Light"/>
        <scheme val="major"/>
      </rPr>
      <t xml:space="preserve"> </t>
    </r>
    <r>
      <rPr>
        <sz val="10"/>
        <color rgb="FFED7D31"/>
        <rFont val="Calibri Light"/>
        <scheme val="major"/>
      </rPr>
      <t>specifikujte</t>
    </r>
  </si>
  <si>
    <t>B</t>
  </si>
  <si>
    <t>Zdroje financování celkem</t>
  </si>
  <si>
    <t>C</t>
  </si>
  <si>
    <t>Rozdíl mezi náklady a zdroji financování</t>
  </si>
  <si>
    <t>D</t>
  </si>
  <si>
    <t>POŽADOVANÁ DOTACE</t>
  </si>
  <si>
    <t xml:space="preserve">   Tato částka se musí shodovat s částkou uvedenou v žádosti v Jednotném dotačním portálu.</t>
  </si>
  <si>
    <t>1. nesmí být vyšší než bod C,  
2. do 70 % rozpočtovaných nákladů</t>
  </si>
  <si>
    <t>E</t>
  </si>
  <si>
    <t xml:space="preserve"> Dotaci požaduji rozdělit:</t>
  </si>
  <si>
    <t>Tato struktura slouží jako podklad pro výpočet výsledné přidělené částky a jejího rozdělení do závazného dokumentu Rozhodnutí o přidělení dotace.</t>
  </si>
  <si>
    <t xml:space="preserve">                                            umělecké honoráře vč. OON:</t>
  </si>
  <si>
    <t xml:space="preserve">                                            další náklady vč. OON:</t>
  </si>
  <si>
    <t xml:space="preserve">                                            mzdy (neumělecké) vč. OON:</t>
  </si>
  <si>
    <t>ZÁKLADNÍ INFORMACE K  PROJEKTU</t>
  </si>
  <si>
    <t xml:space="preserve">               Název projektu:</t>
  </si>
  <si>
    <t xml:space="preserve">               Termín konání projektu:</t>
  </si>
  <si>
    <t xml:space="preserve">               Plánovaný celkový počet akcí:</t>
  </si>
  <si>
    <t>Toto číslo se musí rovnat součtu počtu akcí ve sloupci B (Plánovaný celkový počet akcí, viz níže) a číslu uvedenému v žádosti.</t>
  </si>
  <si>
    <t>Upozornění: zabarvené řádky nevyplňujte, tyto řádky se vyplňují automaticky (je zde připravena funkce).</t>
  </si>
  <si>
    <t>Na řádcích s oranžově označeným textem specifikujte informace.</t>
  </si>
  <si>
    <t>Vepište všechny akce, které Váš projekt zahrnuje. Vepsané informace se následně propíší do dalších doplňkových tabulek.</t>
  </si>
  <si>
    <t>Všechny plánované akce zahrnuté v projektu</t>
  </si>
  <si>
    <t xml:space="preserve">  Plánované akce</t>
  </si>
  <si>
    <t>Plánovaný celkový počet akcí</t>
  </si>
  <si>
    <t>Počet účinkujících celkem</t>
  </si>
  <si>
    <t>Místo konání</t>
  </si>
  <si>
    <t>Komentář (nepovinný)</t>
  </si>
  <si>
    <r>
      <rPr>
        <i/>
        <sz val="10"/>
        <color rgb="FF000000"/>
        <rFont val="Calibri Light"/>
        <scheme val="major"/>
      </rPr>
      <t xml:space="preserve">   akce: …</t>
    </r>
    <r>
      <rPr>
        <i/>
        <sz val="10"/>
        <color rgb="FFED7D31"/>
        <rFont val="Calibri Light"/>
        <scheme val="major"/>
      </rPr>
      <t>název</t>
    </r>
    <r>
      <rPr>
        <i/>
        <sz val="10"/>
        <color rgb="FF000000"/>
        <rFont val="Calibri Light"/>
        <scheme val="major"/>
      </rPr>
      <t>…</t>
    </r>
  </si>
  <si>
    <t>1.  Festival, přehlídka</t>
  </si>
  <si>
    <t>2.  Nový inscenační projekt</t>
  </si>
  <si>
    <t>3. Provozování inscenačního projektu</t>
  </si>
  <si>
    <t>4. Celoroční inscenační činnost tvůrčího subjektu</t>
  </si>
  <si>
    <t>5. Celoroční produkční činnost</t>
  </si>
  <si>
    <t>7. Odborná periodická publikace</t>
  </si>
  <si>
    <t>8. Odborná neperiodická publikace</t>
  </si>
  <si>
    <t>9. Jiný projekt</t>
  </si>
  <si>
    <t>ANO</t>
  </si>
  <si>
    <t>NÁKLADOVÁ ČÁST</t>
  </si>
  <si>
    <t>NÁKLADOVÁ ČÁST ÚČINKUJÍCÍ</t>
  </si>
  <si>
    <t>Vepište veškeré náklady na účinkující v projektu (smlouvy, faktury, reprízné, fixní částky mzdy, OON).</t>
  </si>
  <si>
    <t>Tabulku níže (Náklady – účinkující) vyplňte pouze v případě, pokud účinkující dostávají honorář na základě jednorázové spolupráce – pracují na fakturu nebo smlouvu (smlouva mimo pracovní poměr – př. smlouva o dílo apod).
Pokud účinkující mají zaměstnaneckou smlouvu – mzdy a OON vyplňte data v další tabulce níže (MZDY A OON), stejně tak fixní částky pro pravidelné spolupráce!</t>
  </si>
  <si>
    <t xml:space="preserve"> ÚČINKUJÍCÍ – jednorázová spolupráce (smlouvy, faktury – projektová spolupráce)</t>
  </si>
  <si>
    <t>Komentáře (nepovinné)</t>
  </si>
  <si>
    <t>Plánovaný celkový počet akcí:</t>
  </si>
  <si>
    <t>Počet účinkujících</t>
  </si>
  <si>
    <t>Celkové náklady na účinkující (všech) na jednu akci</t>
  </si>
  <si>
    <t xml:space="preserve">Celkové náklady  </t>
  </si>
  <si>
    <t>Dovysvětlete celkovou cenu:</t>
  </si>
  <si>
    <t>...prostor pro případné komentáře...</t>
  </si>
  <si>
    <t xml:space="preserve">Fixní částky jsou pravidelné částky zasílané účinkujícím, kteří spolupracují kontinuálně. Stejná částka (honorář) jim odchází každý měsíc. </t>
  </si>
  <si>
    <t>Pokud nemáte účinkující, kterým by chodila fixní částka za spolupráci, tabulku nevyplňujte!</t>
  </si>
  <si>
    <t>Pravidelné spolupráce účinkující (fixní částky) – FAKTUROVANÉ</t>
  </si>
  <si>
    <t>Pravidelný honorář (suma)</t>
  </si>
  <si>
    <t>Počet měsíců</t>
  </si>
  <si>
    <t>Pokud nemáte účinkující zaměstnané v pracovním poměru, tabulku nevyplňujte!</t>
  </si>
  <si>
    <r>
      <rPr>
        <b/>
        <sz val="12"/>
        <color rgb="FF000000"/>
        <rFont val="Calibri Light"/>
        <scheme val="major"/>
      </rPr>
      <t xml:space="preserve">MZDY </t>
    </r>
    <r>
      <rPr>
        <b/>
        <sz val="12"/>
        <color rgb="FF305496"/>
        <rFont val="Calibri Light"/>
        <scheme val="major"/>
      </rPr>
      <t>UMĚLECKÉ</t>
    </r>
  </si>
  <si>
    <t>Mzdy</t>
  </si>
  <si>
    <t>celkem</t>
  </si>
  <si>
    <t>detailně rozepsat</t>
  </si>
  <si>
    <t>komentář / vysvětlení</t>
  </si>
  <si>
    <t>počet úvazků</t>
  </si>
  <si>
    <t>hrubá mzda (součet všech)</t>
  </si>
  <si>
    <t>zdravotní pojištění (součet všech)</t>
  </si>
  <si>
    <t>sociální pojištění (součet všech)</t>
  </si>
  <si>
    <t>celková částka za mzdy</t>
  </si>
  <si>
    <t>Pokud nemáte účinkující zasmluvněné jako DPČ/DPP, tabulku nevyplňujte!</t>
  </si>
  <si>
    <t>Dohody o provedení práce/činnosti
UMĚLECKÉ (OON)</t>
  </si>
  <si>
    <t>celkový počet dohod</t>
  </si>
  <si>
    <t>pojištění (součet všech)</t>
  </si>
  <si>
    <t>celková částka za dohody</t>
  </si>
  <si>
    <t>Celkové náklady na účinkující se vypočítají v tabulce níže (celková částka se automaticky propíše).</t>
  </si>
  <si>
    <t xml:space="preserve">Celkem náklady projektová spolupráce </t>
  </si>
  <si>
    <t>Celkem náklady pravidelné spolupráce</t>
  </si>
  <si>
    <t>Celkem náklady účinkující MZDY</t>
  </si>
  <si>
    <t>Celkem náklady účinkující OON</t>
  </si>
  <si>
    <t>Celkem náklady účinkující na projekt (reprízy)</t>
  </si>
  <si>
    <t>Tato částka se zkopíruje do listu "Rozpočtový formulář" položka "účinkující".</t>
  </si>
  <si>
    <t>PŘÍJMOVÁ ČÁST</t>
  </si>
  <si>
    <t>I.1. VSTUPNÉ (vstupné, účastnické, konferenční poplatky, kurzovné)</t>
  </si>
  <si>
    <r>
      <rPr>
        <sz val="14"/>
        <color rgb="FF000000"/>
        <rFont val="Calibri Light"/>
      </rPr>
      <t>Jako žadatel vyplňujete</t>
    </r>
    <r>
      <rPr>
        <sz val="14"/>
        <color rgb="FFFF0000"/>
        <rFont val="Calibri Light"/>
      </rPr>
      <t xml:space="preserve"> POUZE!</t>
    </r>
    <r>
      <rPr>
        <sz val="14"/>
        <color rgb="FF000000"/>
        <rFont val="Calibri Light"/>
      </rPr>
      <t xml:space="preserve"> v případě, pokud skutečně vybíráte vstupné (prodáváte vstupenky).</t>
    </r>
  </si>
  <si>
    <t>Celkový počet slev nastavených v prodejním systému (kategorie rozepsat níže)</t>
  </si>
  <si>
    <r>
      <rPr>
        <sz val="12"/>
        <color rgb="FF000000"/>
        <rFont val="Calibri Light"/>
      </rPr>
      <t xml:space="preserve">V případě, že realizujete např. pouze 3 akce s různými kategoriemi vstupu, vyplníte jednotlivé celkem 3 tabulky. 
</t>
    </r>
    <r>
      <rPr>
        <b/>
        <sz val="12"/>
        <color rgb="FFFF0000"/>
        <rFont val="Calibri Light"/>
      </rPr>
      <t xml:space="preserve">V případě, že realizujete 4 akce a všechny se stejnou kategorií vstupu, vyplníte pouze jednu tabulku a do názvu akce vložíte všechny inscenace (ve výpočtu odhadu budete násobit počtem představení a to v tabulce níže pod jednotlivými kategoriemi).
</t>
    </r>
    <r>
      <rPr>
        <sz val="12"/>
        <color rgb="FF000000"/>
        <rFont val="Calibri Light"/>
      </rPr>
      <t xml:space="preserve">Ve výpočtu využívejte kvalifikovaný odhad či data z minulých let.
V případě </t>
    </r>
    <r>
      <rPr>
        <b/>
        <sz val="12"/>
        <color rgb="FF375623"/>
        <rFont val="Calibri Light"/>
      </rPr>
      <t xml:space="preserve">DOBROVOLNÉHO VSTUPNÉHO </t>
    </r>
    <r>
      <rPr>
        <sz val="12"/>
        <color rgb="FF000000"/>
        <rFont val="Calibri Light"/>
      </rPr>
      <t>zapište tuto informaci k základnímu vstupnému a do ceny uveďte odhadovanou částku.
Pokud se Vás některé kategorie slev netýkají, nevyplňujte daná políčka.</t>
    </r>
  </si>
  <si>
    <t>Název akce</t>
  </si>
  <si>
    <t>kategorie vstupů</t>
  </si>
  <si>
    <t>Cena</t>
  </si>
  <si>
    <t>odhad celkového počtu prodaných vstupenek na jednu akci/inscenaci</t>
  </si>
  <si>
    <t>základní vstupné</t>
  </si>
  <si>
    <r>
      <rPr>
        <b/>
        <sz val="10"/>
        <color rgb="FF000000"/>
        <rFont val="Calibri Light"/>
        <scheme val="major"/>
      </rPr>
      <t xml:space="preserve">sleva 1
</t>
    </r>
    <r>
      <rPr>
        <i/>
        <sz val="10"/>
        <color theme="5"/>
        <rFont val="Calibri Light"/>
        <family val="2"/>
        <charset val="238"/>
        <scheme val="major"/>
      </rPr>
      <t>uveďte dle vašich parametrů</t>
    </r>
  </si>
  <si>
    <r>
      <rPr>
        <b/>
        <sz val="10"/>
        <color rgb="FF000000"/>
        <rFont val="Calibri Light"/>
        <scheme val="major"/>
      </rPr>
      <t xml:space="preserve">sleva 2
</t>
    </r>
    <r>
      <rPr>
        <i/>
        <sz val="10"/>
        <color theme="5"/>
        <rFont val="Calibri Light"/>
        <family val="2"/>
        <charset val="238"/>
        <scheme val="major"/>
      </rPr>
      <t>uveďte dle vašich parametrů</t>
    </r>
  </si>
  <si>
    <t>ZTP</t>
  </si>
  <si>
    <t>zdarma (guest list)</t>
  </si>
  <si>
    <r>
      <rPr>
        <b/>
        <sz val="10"/>
        <color rgb="FF000000"/>
        <rFont val="Calibri Light"/>
        <scheme val="major"/>
      </rPr>
      <t>hosté</t>
    </r>
    <r>
      <rPr>
        <sz val="10"/>
        <color rgb="FF000000"/>
        <rFont val="Calibri Light"/>
        <scheme val="major"/>
      </rPr>
      <t xml:space="preserve"> /</t>
    </r>
    <r>
      <rPr>
        <b/>
        <sz val="10"/>
        <color rgb="FF000000"/>
        <rFont val="Calibri Light"/>
        <scheme val="major"/>
      </rPr>
      <t xml:space="preserve"> </t>
    </r>
    <r>
      <rPr>
        <sz val="10"/>
        <color rgb="FFED7D31"/>
        <rFont val="Calibri Light"/>
        <scheme val="major"/>
      </rPr>
      <t>specifikujte</t>
    </r>
    <r>
      <rPr>
        <b/>
        <sz val="10"/>
        <color rgb="FF000000"/>
        <rFont val="Calibri Light"/>
        <scheme val="major"/>
      </rPr>
      <t xml:space="preserve"> </t>
    </r>
  </si>
  <si>
    <t>Kapacita prostoru</t>
  </si>
  <si>
    <t>Celkem prodáno vstupenek</t>
  </si>
  <si>
    <t>procento návštěvnosti akce/ inscenace</t>
  </si>
  <si>
    <t>celkem příjem</t>
  </si>
  <si>
    <t>Jednotlivé výsledné částky z prodaných vstupenek (odhad) budou sečteny níže. Přidejte počty odehraných představení z výpisu uvedeného v horní části. Výsledná částka se zkopíruje do Listu rozpočtového formuláře do sloupce D.</t>
  </si>
  <si>
    <t>Celkem příjem vstupné</t>
  </si>
  <si>
    <t>Počet všech plánovaných akcí v této kategorii</t>
  </si>
  <si>
    <t>Celkové příjmy ze vstupného</t>
  </si>
  <si>
    <t>Tato částka se zkopíruje do listu "Rozpočtový formulář" položka "vstupné".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</si>
</sst>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;[Red]#,##0.00"/>
  </numFmts>
  <fonts count="1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Arial"/>
      <family val="2"/>
      <charset val="238"/>
    </font>
    <font>
      <b/>
      <sz val="12"/>
      <color theme="5"/>
      <name val="Arial"/>
      <family val="2"/>
      <charset val="238"/>
    </font>
    <font>
      <b/>
      <sz val="14"/>
      <color theme="5"/>
      <name val="Arial"/>
      <family val="2"/>
      <charset val="238"/>
    </font>
    <font>
      <b/>
      <sz val="11"/>
      <color theme="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name val="Calibri Light"/>
      <scheme val="major"/>
    </font>
    <font>
      <sz val="11"/>
      <color theme="1"/>
      <name val="Calibri Light"/>
      <scheme val="major"/>
    </font>
    <font>
      <sz val="10"/>
      <color theme="1"/>
      <name val="Calibri Light"/>
      <scheme val="major"/>
    </font>
    <font>
      <b/>
      <sz val="12"/>
      <name val="Calibri Light"/>
      <scheme val="major"/>
    </font>
    <font>
      <b/>
      <sz val="10"/>
      <name val="Calibri Light"/>
      <scheme val="major"/>
    </font>
    <font>
      <b/>
      <sz val="11"/>
      <name val="Calibri Light"/>
      <scheme val="major"/>
    </font>
    <font>
      <sz val="11"/>
      <name val="Calibri Light"/>
      <scheme val="major"/>
    </font>
    <font>
      <sz val="10"/>
      <name val="Calibri Light"/>
      <scheme val="major"/>
    </font>
    <font>
      <b/>
      <sz val="11"/>
      <color theme="1"/>
      <name val="Calibri Light"/>
      <scheme val="major"/>
    </font>
    <font>
      <b/>
      <sz val="11"/>
      <color rgb="FFFF0000"/>
      <name val="Calibri Light"/>
      <scheme val="major"/>
    </font>
    <font>
      <b/>
      <sz val="14"/>
      <name val="Calibri Light"/>
      <scheme val="major"/>
    </font>
    <font>
      <b/>
      <sz val="10"/>
      <color theme="1"/>
      <name val="Calibri Light"/>
      <scheme val="major"/>
    </font>
    <font>
      <sz val="11"/>
      <color rgb="FFCC66FF"/>
      <name val="Calibri Light"/>
      <scheme val="major"/>
    </font>
    <font>
      <i/>
      <sz val="10"/>
      <color rgb="FFFF0000"/>
      <name val="Calibri Light"/>
      <scheme val="major"/>
    </font>
    <font>
      <i/>
      <sz val="10"/>
      <color theme="1"/>
      <name val="Calibri Light"/>
      <scheme val="major"/>
    </font>
    <font>
      <sz val="10"/>
      <color theme="5"/>
      <name val="Calibri Light"/>
      <scheme val="major"/>
    </font>
    <font>
      <b/>
      <sz val="10"/>
      <color theme="8" tint="-0.499984740745262"/>
      <name val="Calibri Light"/>
      <scheme val="major"/>
    </font>
    <font>
      <i/>
      <sz val="10"/>
      <color theme="5"/>
      <name val="Calibri Light"/>
      <scheme val="major"/>
    </font>
    <font>
      <sz val="10"/>
      <color rgb="FF000000"/>
      <name val="Calibri Light"/>
      <scheme val="major"/>
    </font>
    <font>
      <sz val="11"/>
      <color rgb="FFFF0000"/>
      <name val="Calibri Light"/>
      <scheme val="major"/>
    </font>
    <font>
      <sz val="10"/>
      <color rgb="FFFF0000"/>
      <name val="Calibri Light"/>
      <scheme val="major"/>
    </font>
    <font>
      <b/>
      <sz val="14"/>
      <color theme="1"/>
      <name val="Calibri Light"/>
      <scheme val="major"/>
    </font>
    <font>
      <b/>
      <i/>
      <sz val="10"/>
      <color rgb="FFFF0000"/>
      <name val="Calibri Light"/>
      <scheme val="major"/>
    </font>
    <font>
      <sz val="10"/>
      <color indexed="8"/>
      <name val="Calibri Light"/>
      <scheme val="major"/>
    </font>
    <font>
      <b/>
      <sz val="10"/>
      <color rgb="FF000000"/>
      <name val="Calibri Light"/>
      <scheme val="major"/>
    </font>
    <font>
      <b/>
      <sz val="12"/>
      <color theme="1"/>
      <name val="Calibri Light"/>
      <scheme val="major"/>
    </font>
    <font>
      <b/>
      <i/>
      <sz val="10"/>
      <color theme="1"/>
      <name val="Calibri Light"/>
      <scheme val="major"/>
    </font>
    <font>
      <b/>
      <sz val="18"/>
      <color theme="1"/>
      <name val="Calibri Light"/>
      <scheme val="major"/>
    </font>
    <font>
      <i/>
      <sz val="10"/>
      <color theme="4"/>
      <name val="Calibri Light"/>
      <scheme val="major"/>
    </font>
    <font>
      <i/>
      <sz val="11"/>
      <color theme="4"/>
      <name val="Calibri Light"/>
      <scheme val="major"/>
    </font>
    <font>
      <b/>
      <sz val="10"/>
      <color rgb="FFCC66FF"/>
      <name val="Calibri Light"/>
      <scheme val="major"/>
    </font>
    <font>
      <sz val="18"/>
      <color theme="1"/>
      <name val="Calibri Light"/>
      <scheme val="major"/>
    </font>
    <font>
      <b/>
      <sz val="18"/>
      <name val="Calibri Light"/>
      <scheme val="major"/>
    </font>
    <font>
      <i/>
      <sz val="8"/>
      <name val="Calibri Light"/>
      <scheme val="major"/>
    </font>
    <font>
      <b/>
      <i/>
      <sz val="10"/>
      <name val="Calibri Light"/>
      <scheme val="major"/>
    </font>
    <font>
      <b/>
      <i/>
      <sz val="10"/>
      <color theme="5"/>
      <name val="Calibri Light"/>
      <scheme val="major"/>
    </font>
    <font>
      <b/>
      <i/>
      <sz val="12"/>
      <color theme="1"/>
      <name val="Calibri Light"/>
      <scheme val="major"/>
    </font>
    <font>
      <sz val="12"/>
      <color theme="1"/>
      <name val="Calibri Light"/>
      <scheme val="major"/>
    </font>
    <font>
      <sz val="14"/>
      <color theme="1"/>
      <name val="Calibri Light"/>
      <scheme val="major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7030A0"/>
      <name val="Calibri Light"/>
      <scheme val="major"/>
    </font>
    <font>
      <sz val="10"/>
      <color rgb="FFED7D31"/>
      <name val="Calibri Light"/>
      <scheme val="major"/>
    </font>
    <font>
      <i/>
      <sz val="12"/>
      <color theme="1"/>
      <name val="Calibri Light"/>
      <scheme val="major"/>
    </font>
    <font>
      <sz val="12"/>
      <color theme="1"/>
      <name val="Arial"/>
      <family val="2"/>
      <charset val="238"/>
    </font>
    <font>
      <sz val="11"/>
      <color rgb="FF000000"/>
      <name val="Calibri Light"/>
      <family val="2"/>
      <charset val="1"/>
    </font>
    <font>
      <sz val="11"/>
      <color rgb="FF000000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i/>
      <sz val="10"/>
      <color theme="5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i/>
      <sz val="10"/>
      <color theme="5"/>
      <name val="Calibri Light"/>
      <family val="2"/>
      <charset val="238"/>
      <scheme val="major"/>
    </font>
    <font>
      <b/>
      <sz val="12"/>
      <color rgb="FFFF0000"/>
      <name val="Calibri Light"/>
      <family val="2"/>
      <charset val="238"/>
      <scheme val="major"/>
    </font>
    <font>
      <b/>
      <sz val="12"/>
      <color theme="5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sz val="12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11"/>
      <color rgb="FF000000"/>
      <name val="Calibri Light"/>
      <family val="2"/>
      <charset val="238"/>
      <scheme val="major"/>
    </font>
    <font>
      <b/>
      <sz val="11"/>
      <color theme="9" tint="-0.499984740745262"/>
      <name val="Calibri Light"/>
      <family val="2"/>
      <charset val="238"/>
      <scheme val="major"/>
    </font>
    <font>
      <b/>
      <sz val="11"/>
      <color theme="5"/>
      <name val="Calibri Light"/>
      <family val="2"/>
      <charset val="238"/>
      <scheme val="major"/>
    </font>
    <font>
      <b/>
      <sz val="11"/>
      <color rgb="FFFF0000"/>
      <name val="Calibri Light"/>
      <family val="2"/>
      <charset val="238"/>
      <scheme val="major"/>
    </font>
    <font>
      <sz val="12"/>
      <color rgb="FF000000"/>
      <name val="Calibri Light"/>
      <family val="2"/>
      <charset val="238"/>
      <scheme val="major"/>
    </font>
    <font>
      <sz val="11"/>
      <color rgb="FF000000"/>
      <name val="Calibri Light"/>
      <scheme val="major"/>
    </font>
    <font>
      <sz val="12"/>
      <color rgb="FF000000"/>
      <name val="Calibri Light"/>
      <scheme val="major"/>
    </font>
    <font>
      <b/>
      <sz val="12"/>
      <color rgb="FF000000"/>
      <name val="Calibri Light"/>
      <scheme val="major"/>
    </font>
    <font>
      <b/>
      <sz val="12"/>
      <color rgb="FF305496"/>
      <name val="Calibri Light"/>
      <scheme val="major"/>
    </font>
    <font>
      <b/>
      <sz val="11"/>
      <color rgb="FF70AD47"/>
      <name val="Calibri Light"/>
      <scheme val="major"/>
    </font>
    <font>
      <b/>
      <sz val="11"/>
      <color rgb="FFBF8F00"/>
      <name val="Calibri Light"/>
      <scheme val="major"/>
    </font>
    <font>
      <b/>
      <sz val="11"/>
      <color rgb="FF000000"/>
      <name val="Calibri Light"/>
      <scheme val="major"/>
    </font>
    <font>
      <b/>
      <sz val="11"/>
      <color rgb="FF4472C4"/>
      <name val="Calibri Light"/>
      <scheme val="major"/>
    </font>
    <font>
      <sz val="11"/>
      <color rgb="FF000000"/>
      <name val="Calibri Light"/>
    </font>
    <font>
      <b/>
      <sz val="11"/>
      <color rgb="FF000000"/>
      <name val="Calibri Light"/>
    </font>
    <font>
      <b/>
      <sz val="14"/>
      <color theme="1"/>
      <name val="Calibri Light"/>
      <family val="2"/>
      <charset val="238"/>
      <scheme val="major"/>
    </font>
    <font>
      <vertAlign val="superscript"/>
      <sz val="10"/>
      <color rgb="FF000000"/>
      <name val="Calibri Light"/>
    </font>
    <font>
      <sz val="10"/>
      <color rgb="FF000000"/>
      <name val="Calibri Light"/>
    </font>
    <font>
      <b/>
      <sz val="11"/>
      <color theme="9" tint="-0.499984740745262"/>
      <name val="Calibri Light"/>
      <scheme val="major"/>
    </font>
    <font>
      <b/>
      <sz val="11"/>
      <color theme="5"/>
      <name val="Calibri Light"/>
      <scheme val="major"/>
    </font>
    <font>
      <b/>
      <sz val="14"/>
      <color theme="5"/>
      <name val="Calibri Light"/>
    </font>
    <font>
      <sz val="14"/>
      <color rgb="FF000000"/>
      <name val="Calibri Light"/>
    </font>
    <font>
      <sz val="14"/>
      <color rgb="FFFF0000"/>
      <name val="Calibri Light"/>
    </font>
    <font>
      <sz val="14"/>
      <color theme="5"/>
      <name val="Calibri Light"/>
    </font>
    <font>
      <b/>
      <i/>
      <sz val="12"/>
      <color theme="1"/>
      <name val="Calibri Light"/>
      <charset val="1"/>
    </font>
    <font>
      <i/>
      <sz val="10"/>
      <color rgb="FF000000"/>
      <name val="Calibri Light"/>
      <scheme val="major"/>
    </font>
    <font>
      <i/>
      <sz val="10"/>
      <color rgb="FFED7D31"/>
      <name val="Calibri Light"/>
      <scheme val="major"/>
    </font>
    <font>
      <sz val="12"/>
      <color rgb="FF000000"/>
      <name val="Calibri Light"/>
    </font>
    <font>
      <b/>
      <sz val="12"/>
      <color rgb="FFFF0000"/>
      <name val="Calibri Light"/>
    </font>
    <font>
      <b/>
      <sz val="12"/>
      <color rgb="FF375623"/>
      <name val="Calibri Light"/>
    </font>
    <font>
      <sz val="12"/>
      <color theme="1"/>
      <name val="Calibri Light"/>
    </font>
    <font>
      <sz val="12"/>
      <color theme="9"/>
      <name val="Calibri Light"/>
    </font>
    <font>
      <b/>
      <sz val="12"/>
      <color rgb="FF000000"/>
      <name val="Calibri Light"/>
    </font>
    <font>
      <sz val="12"/>
      <color theme="9"/>
      <name val="Calibri Light"/>
      <family val="2"/>
      <charset val="238"/>
      <scheme val="major"/>
    </font>
    <font>
      <sz val="10"/>
      <color theme="1"/>
      <name val="Calibri Light"/>
    </font>
    <font>
      <sz val="10"/>
      <color rgb="FFED7D31"/>
      <name val="Calibri Light"/>
    </font>
    <font>
      <b/>
      <sz val="10"/>
      <color rgb="FF000000"/>
      <name val="Calibri Light"/>
      <family val="2"/>
      <charset val="238"/>
      <scheme val="major"/>
    </font>
    <font>
      <sz val="12"/>
      <name val="Calibri Light"/>
      <scheme val="major"/>
    </font>
    <font>
      <vertAlign val="superscript"/>
      <sz val="12"/>
      <name val="Calibri Light"/>
      <scheme val="major"/>
    </font>
    <font>
      <sz val="10"/>
      <color rgb="FFFF0000"/>
      <name val="Calibri Light"/>
    </font>
    <font>
      <sz val="12"/>
      <color rgb="FFCC66FF"/>
      <name val="Calibri Light"/>
      <scheme val="major"/>
    </font>
    <font>
      <sz val="10"/>
      <color rgb="FF4472C4"/>
      <name val="Calibri Light"/>
      <scheme val="major"/>
    </font>
    <font>
      <b/>
      <sz val="10"/>
      <color rgb="FFFF0000"/>
      <name val="Calibri Light"/>
      <scheme val="major"/>
    </font>
  </fonts>
  <fills count="1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</fills>
  <borders count="1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hair">
        <color indexed="64"/>
      </right>
      <top style="thin">
        <color rgb="FF000000"/>
      </top>
      <bottom style="thin">
        <color indexed="64"/>
      </bottom>
      <diagonal/>
    </border>
    <border>
      <left style="hair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indexed="64"/>
      </right>
      <top/>
      <bottom style="hair">
        <color indexed="64"/>
      </bottom>
      <diagonal/>
    </border>
    <border>
      <left style="thin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 style="thin">
        <color rgb="FF000000"/>
      </bottom>
      <diagonal/>
    </border>
    <border>
      <left/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indexed="64"/>
      </left>
      <right style="hair">
        <color indexed="64"/>
      </right>
      <top style="dotted">
        <color rgb="FF000000"/>
      </top>
      <bottom style="hair">
        <color indexed="64"/>
      </bottom>
      <diagonal/>
    </border>
    <border>
      <left style="hair">
        <color indexed="64"/>
      </left>
      <right/>
      <top style="dotted">
        <color rgb="FF000000"/>
      </top>
      <bottom style="hair">
        <color indexed="64"/>
      </bottom>
      <diagonal/>
    </border>
    <border>
      <left/>
      <right/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hair">
        <color indexed="64"/>
      </right>
      <top style="hair">
        <color indexed="64"/>
      </top>
      <bottom/>
      <diagonal/>
    </border>
    <border>
      <left style="thin">
        <color rgb="FF000000"/>
      </left>
      <right style="hair">
        <color indexed="64"/>
      </right>
      <top style="dotted">
        <color rgb="FF000000"/>
      </top>
      <bottom style="hair">
        <color indexed="64"/>
      </bottom>
      <diagonal/>
    </border>
    <border>
      <left style="hair">
        <color indexed="64"/>
      </left>
      <right/>
      <top/>
      <bottom style="thin">
        <color rgb="FF000000"/>
      </bottom>
      <diagonal/>
    </border>
    <border>
      <left/>
      <right style="hair">
        <color indexed="64"/>
      </right>
      <top/>
      <bottom style="thin">
        <color rgb="FF000000"/>
      </bottom>
      <diagonal/>
    </border>
    <border>
      <left style="hair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/>
      <diagonal/>
    </border>
    <border>
      <left style="hair">
        <color indexed="64"/>
      </left>
      <right style="hair">
        <color indexed="64"/>
      </right>
      <top style="thin">
        <color rgb="FF000000"/>
      </top>
      <bottom/>
      <diagonal/>
    </border>
    <border>
      <left style="hair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indexed="64"/>
      </right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hair">
        <color indexed="64"/>
      </right>
      <top style="dotted">
        <color rgb="FF000000"/>
      </top>
      <bottom style="hair">
        <color indexed="64"/>
      </bottom>
      <diagonal/>
    </border>
    <border>
      <left style="hair">
        <color indexed="64"/>
      </left>
      <right style="thin">
        <color rgb="FF000000"/>
      </right>
      <top style="dotted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indexed="64"/>
      </left>
      <right style="thin">
        <color rgb="FF000000"/>
      </right>
      <top style="hair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hair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indexed="64"/>
      </bottom>
      <diagonal/>
    </border>
    <border>
      <left style="thin">
        <color rgb="FF000000"/>
      </left>
      <right style="dotted">
        <color rgb="FF000000"/>
      </right>
      <top/>
      <bottom style="hair">
        <color indexed="64"/>
      </bottom>
      <diagonal/>
    </border>
    <border>
      <left style="thin">
        <color rgb="FF000000"/>
      </left>
      <right style="dotted">
        <color rgb="FF000000"/>
      </right>
      <top style="hair">
        <color indexed="64"/>
      </top>
      <bottom style="hair">
        <color indexed="64"/>
      </bottom>
      <diagonal/>
    </border>
    <border>
      <left style="dotted">
        <color rgb="FF000000"/>
      </left>
      <right/>
      <top/>
      <bottom style="thin">
        <color indexed="64"/>
      </bottom>
      <diagonal/>
    </border>
    <border>
      <left style="dotted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rgb="FF000000"/>
      </right>
      <top style="thin">
        <color indexed="64"/>
      </top>
      <bottom/>
      <diagonal/>
    </border>
    <border>
      <left style="hair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34">
    <xf numFmtId="0" fontId="0" fillId="0" borderId="0" xfId="0"/>
    <xf numFmtId="0" fontId="0" fillId="10" borderId="0" xfId="0" applyFill="1"/>
    <xf numFmtId="0" fontId="4" fillId="10" borderId="0" xfId="0" applyFont="1" applyFill="1" applyAlignment="1">
      <alignment vertical="center" wrapText="1"/>
    </xf>
    <xf numFmtId="0" fontId="2" fillId="10" borderId="0" xfId="0" applyFont="1" applyFill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10" borderId="0" xfId="0" applyFont="1" applyFill="1" applyAlignment="1">
      <alignment vertical="center"/>
    </xf>
    <xf numFmtId="49" fontId="8" fillId="10" borderId="0" xfId="1" applyNumberFormat="1" applyFont="1" applyFill="1" applyAlignment="1">
      <alignment vertical="center"/>
    </xf>
    <xf numFmtId="49" fontId="8" fillId="10" borderId="0" xfId="1" applyNumberFormat="1" applyFont="1" applyFill="1" applyAlignment="1">
      <alignment vertical="center" wrapText="1"/>
    </xf>
    <xf numFmtId="0" fontId="9" fillId="10" borderId="0" xfId="0" applyFont="1" applyFill="1" applyAlignment="1">
      <alignment horizontal="right" vertical="center"/>
    </xf>
    <xf numFmtId="0" fontId="9" fillId="10" borderId="0" xfId="0" applyFont="1" applyFill="1"/>
    <xf numFmtId="0" fontId="9" fillId="0" borderId="0" xfId="0" applyFont="1"/>
    <xf numFmtId="0" fontId="10" fillId="10" borderId="0" xfId="0" applyFont="1" applyFill="1" applyAlignment="1">
      <alignment vertical="center"/>
    </xf>
    <xf numFmtId="49" fontId="12" fillId="10" borderId="0" xfId="1" applyNumberFormat="1" applyFont="1" applyFill="1" applyAlignment="1">
      <alignment vertical="center" wrapText="1"/>
    </xf>
    <xf numFmtId="3" fontId="15" fillId="10" borderId="0" xfId="1" applyNumberFormat="1" applyFont="1" applyFill="1" applyAlignment="1">
      <alignment vertical="center" wrapText="1"/>
    </xf>
    <xf numFmtId="0" fontId="19" fillId="10" borderId="8" xfId="0" applyFont="1" applyFill="1" applyBorder="1" applyAlignment="1">
      <alignment horizontal="center" vertical="center"/>
    </xf>
    <xf numFmtId="4" fontId="19" fillId="10" borderId="13" xfId="0" applyNumberFormat="1" applyFont="1" applyFill="1" applyBorder="1" applyAlignment="1">
      <alignment horizontal="right" vertical="center"/>
    </xf>
    <xf numFmtId="0" fontId="15" fillId="10" borderId="11" xfId="0" applyFont="1" applyFill="1" applyBorder="1" applyAlignment="1">
      <alignment horizontal="left"/>
    </xf>
    <xf numFmtId="4" fontId="19" fillId="3" borderId="21" xfId="0" applyNumberFormat="1" applyFont="1" applyFill="1" applyBorder="1" applyAlignment="1">
      <alignment horizontal="right" vertical="center"/>
    </xf>
    <xf numFmtId="4" fontId="19" fillId="10" borderId="0" xfId="0" applyNumberFormat="1" applyFont="1" applyFill="1" applyAlignment="1">
      <alignment horizontal="right" vertical="center"/>
    </xf>
    <xf numFmtId="0" fontId="10" fillId="10" borderId="0" xfId="0" applyFont="1" applyFill="1" applyAlignment="1">
      <alignment horizontal="left" vertical="center" wrapText="1"/>
    </xf>
    <xf numFmtId="4" fontId="19" fillId="4" borderId="23" xfId="0" applyNumberFormat="1" applyFont="1" applyFill="1" applyBorder="1" applyAlignment="1">
      <alignment horizontal="right" vertical="center"/>
    </xf>
    <xf numFmtId="49" fontId="10" fillId="0" borderId="14" xfId="0" applyNumberFormat="1" applyFont="1" applyBorder="1" applyAlignment="1">
      <alignment horizontal="left" vertical="center"/>
    </xf>
    <xf numFmtId="49" fontId="10" fillId="0" borderId="15" xfId="0" applyNumberFormat="1" applyFont="1" applyBorder="1" applyAlignment="1">
      <alignment horizontal="left" vertical="center"/>
    </xf>
    <xf numFmtId="49" fontId="10" fillId="10" borderId="0" xfId="0" applyNumberFormat="1" applyFont="1" applyFill="1" applyAlignment="1" applyProtection="1">
      <alignment horizontal="left" vertical="center"/>
      <protection locked="0"/>
    </xf>
    <xf numFmtId="0" fontId="27" fillId="10" borderId="0" xfId="0" applyFont="1" applyFill="1"/>
    <xf numFmtId="0" fontId="9" fillId="10" borderId="0" xfId="0" applyFont="1" applyFill="1" applyAlignment="1">
      <alignment vertical="center"/>
    </xf>
    <xf numFmtId="0" fontId="10" fillId="10" borderId="24" xfId="0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/>
    </xf>
    <xf numFmtId="0" fontId="10" fillId="6" borderId="48" xfId="0" applyFont="1" applyFill="1" applyBorder="1" applyAlignment="1">
      <alignment horizontal="left" vertical="center" wrapText="1"/>
    </xf>
    <xf numFmtId="49" fontId="12" fillId="6" borderId="46" xfId="0" applyNumberFormat="1" applyFont="1" applyFill="1" applyBorder="1" applyAlignment="1">
      <alignment vertical="center" wrapText="1"/>
    </xf>
    <xf numFmtId="4" fontId="12" fillId="6" borderId="47" xfId="0" applyNumberFormat="1" applyFont="1" applyFill="1" applyBorder="1" applyAlignment="1">
      <alignment horizontal="right" vertical="center" wrapText="1"/>
    </xf>
    <xf numFmtId="49" fontId="31" fillId="10" borderId="0" xfId="0" applyNumberFormat="1" applyFont="1" applyFill="1" applyAlignment="1">
      <alignment vertical="center" wrapText="1"/>
    </xf>
    <xf numFmtId="4" fontId="31" fillId="10" borderId="0" xfId="0" applyNumberFormat="1" applyFont="1" applyFill="1" applyAlignment="1">
      <alignment horizontal="right" vertical="center" wrapText="1"/>
    </xf>
    <xf numFmtId="4" fontId="13" fillId="7" borderId="6" xfId="0" applyNumberFormat="1" applyFont="1" applyFill="1" applyBorder="1" applyAlignment="1">
      <alignment horizontal="right" vertical="center" wrapText="1"/>
    </xf>
    <xf numFmtId="49" fontId="12" fillId="10" borderId="0" xfId="0" applyNumberFormat="1" applyFont="1" applyFill="1" applyAlignment="1">
      <alignment vertical="center" wrapText="1"/>
    </xf>
    <xf numFmtId="0" fontId="10" fillId="10" borderId="0" xfId="0" applyFont="1" applyFill="1" applyAlignment="1">
      <alignment vertical="center" wrapText="1"/>
    </xf>
    <xf numFmtId="0" fontId="10" fillId="10" borderId="0" xfId="0" applyFont="1" applyFill="1" applyAlignment="1">
      <alignment horizontal="right" vertical="center"/>
    </xf>
    <xf numFmtId="49" fontId="14" fillId="10" borderId="0" xfId="0" applyNumberFormat="1" applyFont="1" applyFill="1" applyAlignment="1">
      <alignment horizontal="left" vertical="center" wrapText="1"/>
    </xf>
    <xf numFmtId="4" fontId="9" fillId="10" borderId="0" xfId="0" applyNumberFormat="1" applyFont="1" applyFill="1" applyAlignment="1">
      <alignment horizontal="right" vertical="center"/>
    </xf>
    <xf numFmtId="4" fontId="16" fillId="10" borderId="0" xfId="0" applyNumberFormat="1" applyFont="1" applyFill="1" applyAlignment="1">
      <alignment horizontal="right" vertical="center"/>
    </xf>
    <xf numFmtId="4" fontId="33" fillId="0" borderId="6" xfId="0" applyNumberFormat="1" applyFont="1" applyBorder="1" applyAlignment="1" applyProtection="1">
      <alignment horizontal="right" vertical="center"/>
      <protection locked="0"/>
    </xf>
    <xf numFmtId="0" fontId="14" fillId="0" borderId="0" xfId="0" applyFont="1" applyAlignment="1">
      <alignment vertical="center"/>
    </xf>
    <xf numFmtId="0" fontId="16" fillId="10" borderId="0" xfId="0" applyFont="1" applyFill="1" applyAlignment="1">
      <alignment vertical="center"/>
    </xf>
    <xf numFmtId="0" fontId="19" fillId="10" borderId="0" xfId="0" applyFont="1" applyFill="1" applyAlignment="1">
      <alignment horizontal="center" vertical="center"/>
    </xf>
    <xf numFmtId="0" fontId="21" fillId="10" borderId="0" xfId="0" applyFont="1" applyFill="1" applyAlignment="1">
      <alignment vertical="center"/>
    </xf>
    <xf numFmtId="0" fontId="9" fillId="10" borderId="0" xfId="0" applyFont="1" applyFill="1" applyAlignment="1">
      <alignment vertical="center" wrapText="1"/>
    </xf>
    <xf numFmtId="0" fontId="19" fillId="10" borderId="38" xfId="0" applyFont="1" applyFill="1" applyBorder="1" applyAlignment="1">
      <alignment vertical="center"/>
    </xf>
    <xf numFmtId="0" fontId="9" fillId="10" borderId="0" xfId="0" applyFont="1" applyFill="1" applyAlignment="1">
      <alignment horizontal="center" vertical="center"/>
    </xf>
    <xf numFmtId="0" fontId="37" fillId="10" borderId="0" xfId="0" applyFont="1" applyFill="1" applyAlignment="1">
      <alignment vertical="center"/>
    </xf>
    <xf numFmtId="0" fontId="19" fillId="10" borderId="0" xfId="0" applyFont="1" applyFill="1" applyAlignment="1">
      <alignment vertical="center"/>
    </xf>
    <xf numFmtId="0" fontId="10" fillId="10" borderId="31" xfId="0" applyFont="1" applyFill="1" applyBorder="1" applyAlignment="1">
      <alignment vertical="center"/>
    </xf>
    <xf numFmtId="0" fontId="15" fillId="10" borderId="30" xfId="0" applyFont="1" applyFill="1" applyBorder="1" applyAlignment="1">
      <alignment horizontal="center" vertical="center"/>
    </xf>
    <xf numFmtId="0" fontId="10" fillId="10" borderId="30" xfId="0" applyFont="1" applyFill="1" applyBorder="1" applyAlignment="1">
      <alignment horizontal="center" vertical="center"/>
    </xf>
    <xf numFmtId="0" fontId="15" fillId="10" borderId="11" xfId="0" applyFont="1" applyFill="1" applyBorder="1" applyAlignment="1">
      <alignment horizontal="center" vertical="center"/>
    </xf>
    <xf numFmtId="0" fontId="41" fillId="10" borderId="30" xfId="0" applyFont="1" applyFill="1" applyBorder="1" applyAlignment="1">
      <alignment vertical="center" wrapText="1"/>
    </xf>
    <xf numFmtId="0" fontId="45" fillId="10" borderId="30" xfId="0" applyFont="1" applyFill="1" applyBorder="1" applyAlignment="1">
      <alignment vertical="center"/>
    </xf>
    <xf numFmtId="0" fontId="19" fillId="10" borderId="10" xfId="0" applyFont="1" applyFill="1" applyBorder="1" applyAlignment="1">
      <alignment vertical="center"/>
    </xf>
    <xf numFmtId="0" fontId="19" fillId="10" borderId="50" xfId="0" applyFont="1" applyFill="1" applyBorder="1" applyAlignment="1">
      <alignment vertical="center"/>
    </xf>
    <xf numFmtId="0" fontId="10" fillId="10" borderId="74" xfId="0" applyFont="1" applyFill="1" applyBorder="1" applyAlignment="1">
      <alignment vertical="center"/>
    </xf>
    <xf numFmtId="0" fontId="10" fillId="10" borderId="52" xfId="0" applyFont="1" applyFill="1" applyBorder="1" applyAlignment="1">
      <alignment horizontal="center" vertical="center"/>
    </xf>
    <xf numFmtId="0" fontId="34" fillId="10" borderId="74" xfId="0" applyFont="1" applyFill="1" applyBorder="1" applyAlignment="1">
      <alignment vertical="center"/>
    </xf>
    <xf numFmtId="0" fontId="9" fillId="10" borderId="52" xfId="0" applyFont="1" applyFill="1" applyBorder="1" applyAlignment="1">
      <alignment vertical="center"/>
    </xf>
    <xf numFmtId="0" fontId="9" fillId="10" borderId="68" xfId="0" applyFont="1" applyFill="1" applyBorder="1" applyAlignment="1">
      <alignment vertical="center"/>
    </xf>
    <xf numFmtId="0" fontId="9" fillId="10" borderId="69" xfId="0" applyFont="1" applyFill="1" applyBorder="1" applyAlignment="1">
      <alignment vertical="center"/>
    </xf>
    <xf numFmtId="0" fontId="30" fillId="10" borderId="3" xfId="0" applyFont="1" applyFill="1" applyBorder="1" applyAlignment="1">
      <alignment vertical="center"/>
    </xf>
    <xf numFmtId="0" fontId="10" fillId="10" borderId="0" xfId="0" applyFont="1" applyFill="1" applyAlignment="1">
      <alignment horizontal="center" vertical="center"/>
    </xf>
    <xf numFmtId="0" fontId="46" fillId="10" borderId="0" xfId="0" applyFont="1" applyFill="1" applyAlignment="1">
      <alignment vertical="center"/>
    </xf>
    <xf numFmtId="0" fontId="19" fillId="10" borderId="0" xfId="0" applyFont="1" applyFill="1" applyAlignment="1">
      <alignment vertical="center" wrapText="1"/>
    </xf>
    <xf numFmtId="4" fontId="16" fillId="10" borderId="0" xfId="0" applyNumberFormat="1" applyFont="1" applyFill="1" applyAlignment="1">
      <alignment horizontal="center" vertical="center"/>
    </xf>
    <xf numFmtId="0" fontId="10" fillId="10" borderId="72" xfId="0" applyFont="1" applyFill="1" applyBorder="1" applyAlignment="1">
      <alignment vertical="center"/>
    </xf>
    <xf numFmtId="0" fontId="19" fillId="10" borderId="0" xfId="0" applyFont="1" applyFill="1" applyAlignment="1">
      <alignment horizontal="center" vertical="center" wrapText="1"/>
    </xf>
    <xf numFmtId="0" fontId="16" fillId="10" borderId="0" xfId="0" applyFont="1" applyFill="1" applyAlignment="1">
      <alignment horizontal="center" vertical="center"/>
    </xf>
    <xf numFmtId="0" fontId="19" fillId="10" borderId="76" xfId="0" applyFont="1" applyFill="1" applyBorder="1" applyAlignment="1">
      <alignment vertical="center" wrapText="1"/>
    </xf>
    <xf numFmtId="0" fontId="35" fillId="10" borderId="0" xfId="0" applyFont="1" applyFill="1" applyAlignment="1">
      <alignment vertical="center"/>
    </xf>
    <xf numFmtId="0" fontId="10" fillId="10" borderId="51" xfId="0" applyFont="1" applyFill="1" applyBorder="1" applyAlignment="1">
      <alignment vertical="center"/>
    </xf>
    <xf numFmtId="0" fontId="30" fillId="10" borderId="85" xfId="0" applyFont="1" applyFill="1" applyBorder="1" applyAlignment="1">
      <alignment vertical="center"/>
    </xf>
    <xf numFmtId="0" fontId="43" fillId="10" borderId="74" xfId="0" applyFont="1" applyFill="1" applyBorder="1" applyAlignment="1">
      <alignment vertical="center"/>
    </xf>
    <xf numFmtId="0" fontId="10" fillId="10" borderId="52" xfId="0" applyFont="1" applyFill="1" applyBorder="1" applyAlignment="1">
      <alignment vertical="center"/>
    </xf>
    <xf numFmtId="0" fontId="16" fillId="4" borderId="65" xfId="0" applyFont="1" applyFill="1" applyBorder="1" applyAlignment="1">
      <alignment vertical="center"/>
    </xf>
    <xf numFmtId="0" fontId="9" fillId="4" borderId="66" xfId="0" applyFont="1" applyFill="1" applyBorder="1" applyAlignment="1">
      <alignment vertical="center"/>
    </xf>
    <xf numFmtId="0" fontId="9" fillId="10" borderId="74" xfId="0" applyFont="1" applyFill="1" applyBorder="1" applyAlignment="1">
      <alignment vertical="center"/>
    </xf>
    <xf numFmtId="0" fontId="16" fillId="10" borderId="87" xfId="0" applyFont="1" applyFill="1" applyBorder="1" applyAlignment="1">
      <alignment vertical="center"/>
    </xf>
    <xf numFmtId="0" fontId="16" fillId="10" borderId="88" xfId="0" applyFont="1" applyFill="1" applyBorder="1" applyAlignment="1">
      <alignment vertical="center"/>
    </xf>
    <xf numFmtId="0" fontId="48" fillId="0" borderId="88" xfId="0" applyFont="1" applyBorder="1" applyAlignment="1">
      <alignment vertical="center"/>
    </xf>
    <xf numFmtId="0" fontId="29" fillId="3" borderId="67" xfId="0" applyFont="1" applyFill="1" applyBorder="1" applyAlignment="1">
      <alignment vertical="center"/>
    </xf>
    <xf numFmtId="0" fontId="29" fillId="3" borderId="68" xfId="0" applyFont="1" applyFill="1" applyBorder="1" applyAlignment="1">
      <alignment vertical="center"/>
    </xf>
    <xf numFmtId="0" fontId="47" fillId="3" borderId="68" xfId="0" applyFont="1" applyFill="1" applyBorder="1" applyAlignment="1">
      <alignment vertical="center"/>
    </xf>
    <xf numFmtId="0" fontId="16" fillId="10" borderId="74" xfId="0" applyFont="1" applyFill="1" applyBorder="1" applyAlignment="1">
      <alignment vertical="center"/>
    </xf>
    <xf numFmtId="0" fontId="19" fillId="10" borderId="91" xfId="0" applyFont="1" applyFill="1" applyBorder="1" applyAlignment="1">
      <alignment vertical="center"/>
    </xf>
    <xf numFmtId="0" fontId="44" fillId="10" borderId="74" xfId="0" applyFont="1" applyFill="1" applyBorder="1" applyAlignment="1">
      <alignment vertical="center"/>
    </xf>
    <xf numFmtId="0" fontId="29" fillId="4" borderId="64" xfId="0" applyFont="1" applyFill="1" applyBorder="1" applyAlignment="1">
      <alignment horizontal="left" vertical="center"/>
    </xf>
    <xf numFmtId="0" fontId="35" fillId="4" borderId="65" xfId="0" applyFont="1" applyFill="1" applyBorder="1" applyAlignment="1">
      <alignment horizontal="left" vertical="center"/>
    </xf>
    <xf numFmtId="0" fontId="35" fillId="4" borderId="65" xfId="0" applyFont="1" applyFill="1" applyBorder="1" applyAlignment="1">
      <alignment horizontal="center" vertical="center"/>
    </xf>
    <xf numFmtId="0" fontId="39" fillId="4" borderId="65" xfId="0" applyFont="1" applyFill="1" applyBorder="1" applyAlignment="1">
      <alignment horizontal="center" vertical="center"/>
    </xf>
    <xf numFmtId="0" fontId="39" fillId="4" borderId="65" xfId="0" applyFont="1" applyFill="1" applyBorder="1" applyAlignment="1">
      <alignment vertical="center"/>
    </xf>
    <xf numFmtId="0" fontId="39" fillId="4" borderId="66" xfId="0" applyFont="1" applyFill="1" applyBorder="1" applyAlignment="1">
      <alignment vertical="center"/>
    </xf>
    <xf numFmtId="0" fontId="35" fillId="3" borderId="76" xfId="0" applyFont="1" applyFill="1" applyBorder="1" applyAlignment="1">
      <alignment vertical="center"/>
    </xf>
    <xf numFmtId="0" fontId="35" fillId="3" borderId="75" xfId="0" applyFont="1" applyFill="1" applyBorder="1" applyAlignment="1">
      <alignment vertical="center"/>
    </xf>
    <xf numFmtId="0" fontId="35" fillId="3" borderId="72" xfId="0" applyFont="1" applyFill="1" applyBorder="1" applyAlignment="1">
      <alignment vertical="center"/>
    </xf>
    <xf numFmtId="0" fontId="29" fillId="4" borderId="64" xfId="0" applyFont="1" applyFill="1" applyBorder="1" applyAlignment="1">
      <alignment vertical="center"/>
    </xf>
    <xf numFmtId="4" fontId="29" fillId="3" borderId="68" xfId="0" applyNumberFormat="1" applyFont="1" applyFill="1" applyBorder="1" applyAlignment="1">
      <alignment horizontal="center" vertical="center"/>
    </xf>
    <xf numFmtId="0" fontId="28" fillId="10" borderId="0" xfId="0" applyFont="1" applyFill="1" applyAlignment="1">
      <alignment vertical="center"/>
    </xf>
    <xf numFmtId="0" fontId="25" fillId="10" borderId="77" xfId="0" applyFont="1" applyFill="1" applyBorder="1" applyAlignment="1">
      <alignment vertical="center"/>
    </xf>
    <xf numFmtId="0" fontId="8" fillId="10" borderId="0" xfId="1" applyFont="1" applyFill="1" applyAlignment="1">
      <alignment vertical="center"/>
    </xf>
    <xf numFmtId="0" fontId="12" fillId="10" borderId="0" xfId="1" applyFont="1" applyFill="1" applyAlignment="1">
      <alignment vertical="center"/>
    </xf>
    <xf numFmtId="0" fontId="15" fillId="10" borderId="0" xfId="1" applyFont="1" applyFill="1" applyAlignment="1">
      <alignment vertical="center"/>
    </xf>
    <xf numFmtId="0" fontId="19" fillId="6" borderId="45" xfId="0" applyFont="1" applyFill="1" applyBorder="1" applyAlignment="1">
      <alignment horizontal="right" vertical="center"/>
    </xf>
    <xf numFmtId="0" fontId="10" fillId="0" borderId="49" xfId="0" applyFont="1" applyBorder="1" applyAlignment="1">
      <alignment vertical="center"/>
    </xf>
    <xf numFmtId="0" fontId="10" fillId="0" borderId="50" xfId="0" applyFont="1" applyBorder="1" applyAlignment="1">
      <alignment vertical="center"/>
    </xf>
    <xf numFmtId="0" fontId="10" fillId="0" borderId="53" xfId="0" applyFont="1" applyBorder="1" applyAlignment="1" applyProtection="1">
      <alignment vertical="center"/>
      <protection locked="0"/>
    </xf>
    <xf numFmtId="0" fontId="10" fillId="0" borderId="50" xfId="0" applyFont="1" applyBorder="1" applyAlignment="1" applyProtection="1">
      <alignment vertical="center"/>
      <protection locked="0"/>
    </xf>
    <xf numFmtId="0" fontId="45" fillId="10" borderId="0" xfId="0" applyFont="1" applyFill="1"/>
    <xf numFmtId="0" fontId="45" fillId="0" borderId="0" xfId="0" applyFont="1"/>
    <xf numFmtId="0" fontId="9" fillId="10" borderId="0" xfId="0" applyFont="1" applyFill="1" applyAlignment="1">
      <alignment vertical="top" wrapText="1"/>
    </xf>
    <xf numFmtId="4" fontId="16" fillId="2" borderId="68" xfId="0" applyNumberFormat="1" applyFont="1" applyFill="1" applyBorder="1" applyAlignment="1">
      <alignment horizontal="right" vertical="center"/>
    </xf>
    <xf numFmtId="4" fontId="33" fillId="3" borderId="68" xfId="0" applyNumberFormat="1" applyFont="1" applyFill="1" applyBorder="1" applyAlignment="1">
      <alignment horizontal="right" vertical="center"/>
    </xf>
    <xf numFmtId="49" fontId="40" fillId="10" borderId="0" xfId="1" applyNumberFormat="1" applyFont="1" applyFill="1" applyAlignment="1">
      <alignment vertical="center"/>
    </xf>
    <xf numFmtId="0" fontId="2" fillId="10" borderId="74" xfId="0" applyFont="1" applyFill="1" applyBorder="1" applyAlignment="1">
      <alignment vertical="center"/>
    </xf>
    <xf numFmtId="4" fontId="45" fillId="4" borderId="65" xfId="0" applyNumberFormat="1" applyFont="1" applyFill="1" applyBorder="1" applyAlignment="1">
      <alignment horizontal="center" vertical="center"/>
    </xf>
    <xf numFmtId="4" fontId="45" fillId="4" borderId="0" xfId="0" applyNumberFormat="1" applyFont="1" applyFill="1" applyAlignment="1">
      <alignment horizontal="center" vertical="center"/>
    </xf>
    <xf numFmtId="49" fontId="26" fillId="0" borderId="26" xfId="0" applyNumberFormat="1" applyFont="1" applyBorder="1" applyAlignment="1">
      <alignment horizontal="left" vertical="center"/>
    </xf>
    <xf numFmtId="49" fontId="26" fillId="0" borderId="96" xfId="0" applyNumberFormat="1" applyFont="1" applyBorder="1" applyAlignment="1">
      <alignment horizontal="left" vertical="center"/>
    </xf>
    <xf numFmtId="0" fontId="10" fillId="0" borderId="100" xfId="0" applyFont="1" applyBorder="1" applyAlignment="1" applyProtection="1">
      <alignment horizontal="right" vertical="center" wrapText="1"/>
      <protection locked="0"/>
    </xf>
    <xf numFmtId="0" fontId="10" fillId="0" borderId="94" xfId="0" applyFont="1" applyBorder="1" applyAlignment="1">
      <alignment vertical="center"/>
    </xf>
    <xf numFmtId="0" fontId="10" fillId="10" borderId="100" xfId="0" applyFont="1" applyFill="1" applyBorder="1" applyAlignment="1" applyProtection="1">
      <alignment horizontal="right" vertical="center" wrapText="1"/>
      <protection locked="0"/>
    </xf>
    <xf numFmtId="0" fontId="19" fillId="6" borderId="64" xfId="0" applyFont="1" applyFill="1" applyBorder="1" applyAlignment="1">
      <alignment horizontal="right" vertical="center"/>
    </xf>
    <xf numFmtId="4" fontId="12" fillId="6" borderId="102" xfId="0" applyNumberFormat="1" applyFont="1" applyFill="1" applyBorder="1" applyAlignment="1">
      <alignment horizontal="right" vertical="center" wrapText="1"/>
    </xf>
    <xf numFmtId="0" fontId="10" fillId="6" borderId="103" xfId="0" applyFont="1" applyFill="1" applyBorder="1" applyAlignment="1">
      <alignment horizontal="left" vertical="center" wrapText="1"/>
    </xf>
    <xf numFmtId="49" fontId="12" fillId="10" borderId="84" xfId="0" applyNumberFormat="1" applyFont="1" applyFill="1" applyBorder="1" applyAlignment="1">
      <alignment vertical="center"/>
    </xf>
    <xf numFmtId="49" fontId="12" fillId="10" borderId="83" xfId="0" applyNumberFormat="1" applyFont="1" applyFill="1" applyBorder="1" applyAlignment="1">
      <alignment vertical="center"/>
    </xf>
    <xf numFmtId="0" fontId="10" fillId="0" borderId="53" xfId="0" applyFont="1" applyBorder="1" applyAlignment="1">
      <alignment vertical="center"/>
    </xf>
    <xf numFmtId="0" fontId="10" fillId="0" borderId="104" xfId="0" applyFont="1" applyBorder="1" applyAlignment="1" applyProtection="1">
      <alignment vertical="center"/>
      <protection locked="0"/>
    </xf>
    <xf numFmtId="0" fontId="10" fillId="0" borderId="79" xfId="0" applyFont="1" applyBorder="1" applyAlignment="1">
      <alignment vertical="center"/>
    </xf>
    <xf numFmtId="0" fontId="26" fillId="0" borderId="57" xfId="0" applyFont="1" applyBorder="1" applyAlignment="1" applyProtection="1">
      <alignment horizontal="right" vertical="center" wrapText="1"/>
      <protection locked="0"/>
    </xf>
    <xf numFmtId="0" fontId="10" fillId="0" borderId="95" xfId="0" applyFont="1" applyBorder="1" applyAlignment="1">
      <alignment vertical="center"/>
    </xf>
    <xf numFmtId="0" fontId="26" fillId="0" borderId="107" xfId="0" applyFont="1" applyBorder="1" applyAlignment="1" applyProtection="1">
      <alignment horizontal="right" vertical="center" wrapText="1"/>
      <protection locked="0"/>
    </xf>
    <xf numFmtId="0" fontId="20" fillId="10" borderId="0" xfId="0" applyFont="1" applyFill="1"/>
    <xf numFmtId="0" fontId="16" fillId="10" borderId="0" xfId="0" applyFont="1" applyFill="1"/>
    <xf numFmtId="0" fontId="23" fillId="10" borderId="0" xfId="0" applyFont="1" applyFill="1" applyAlignment="1" applyProtection="1">
      <alignment horizontal="left" vertical="center"/>
      <protection locked="0"/>
    </xf>
    <xf numFmtId="0" fontId="49" fillId="10" borderId="0" xfId="0" applyFont="1" applyFill="1"/>
    <xf numFmtId="0" fontId="9" fillId="10" borderId="73" xfId="0" applyFont="1" applyFill="1" applyBorder="1" applyAlignment="1">
      <alignment vertical="center"/>
    </xf>
    <xf numFmtId="0" fontId="9" fillId="10" borderId="71" xfId="0" applyFont="1" applyFill="1" applyBorder="1" applyAlignment="1">
      <alignment vertical="center"/>
    </xf>
    <xf numFmtId="0" fontId="45" fillId="4" borderId="64" xfId="0" applyFont="1" applyFill="1" applyBorder="1" applyAlignment="1">
      <alignment vertical="center"/>
    </xf>
    <xf numFmtId="0" fontId="45" fillId="4" borderId="65" xfId="0" applyFont="1" applyFill="1" applyBorder="1" applyAlignment="1">
      <alignment horizontal="center" vertical="center" wrapText="1"/>
    </xf>
    <xf numFmtId="0" fontId="52" fillId="4" borderId="65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45" fillId="4" borderId="0" xfId="0" applyFont="1" applyFill="1" applyAlignment="1">
      <alignment horizontal="center" vertical="center" wrapText="1"/>
    </xf>
    <xf numFmtId="0" fontId="45" fillId="4" borderId="0" xfId="0" applyFont="1" applyFill="1" applyAlignment="1">
      <alignment horizontal="center" vertical="center"/>
    </xf>
    <xf numFmtId="0" fontId="45" fillId="4" borderId="74" xfId="0" applyFont="1" applyFill="1" applyBorder="1" applyAlignment="1">
      <alignment vertical="center"/>
    </xf>
    <xf numFmtId="0" fontId="29" fillId="5" borderId="65" xfId="0" applyFont="1" applyFill="1" applyBorder="1" applyAlignment="1">
      <alignment vertical="center"/>
    </xf>
    <xf numFmtId="0" fontId="9" fillId="5" borderId="65" xfId="0" applyFont="1" applyFill="1" applyBorder="1"/>
    <xf numFmtId="0" fontId="9" fillId="5" borderId="66" xfId="0" applyFont="1" applyFill="1" applyBorder="1"/>
    <xf numFmtId="0" fontId="10" fillId="10" borderId="74" xfId="0" applyFont="1" applyFill="1" applyBorder="1" applyAlignment="1">
      <alignment horizontal="center" vertical="center"/>
    </xf>
    <xf numFmtId="0" fontId="19" fillId="0" borderId="109" xfId="0" applyFont="1" applyBorder="1" applyAlignment="1">
      <alignment horizontal="center" vertical="center" wrapText="1"/>
    </xf>
    <xf numFmtId="0" fontId="10" fillId="10" borderId="74" xfId="0" applyFont="1" applyFill="1" applyBorder="1" applyAlignment="1" applyProtection="1">
      <alignment vertical="center"/>
      <protection locked="0"/>
    </xf>
    <xf numFmtId="0" fontId="10" fillId="10" borderId="52" xfId="0" applyFont="1" applyFill="1" applyBorder="1" applyAlignment="1" applyProtection="1">
      <alignment horizontal="left" vertical="center" wrapText="1"/>
      <protection locked="0"/>
    </xf>
    <xf numFmtId="0" fontId="10" fillId="0" borderId="69" xfId="0" applyFont="1" applyBorder="1" applyAlignment="1">
      <alignment horizontal="right" wrapText="1"/>
    </xf>
    <xf numFmtId="4" fontId="10" fillId="10" borderId="111" xfId="0" applyNumberFormat="1" applyFont="1" applyFill="1" applyBorder="1" applyAlignment="1">
      <alignment horizontal="right" vertical="center"/>
    </xf>
    <xf numFmtId="0" fontId="10" fillId="0" borderId="49" xfId="0" applyFont="1" applyBorder="1" applyAlignment="1" applyProtection="1">
      <alignment vertical="center"/>
      <protection locked="0"/>
    </xf>
    <xf numFmtId="4" fontId="10" fillId="10" borderId="111" xfId="0" applyNumberFormat="1" applyFont="1" applyFill="1" applyBorder="1" applyAlignment="1">
      <alignment horizontal="right" vertical="center" wrapText="1"/>
    </xf>
    <xf numFmtId="0" fontId="9" fillId="10" borderId="74" xfId="0" applyFont="1" applyFill="1" applyBorder="1"/>
    <xf numFmtId="0" fontId="9" fillId="10" borderId="52" xfId="0" applyFont="1" applyFill="1" applyBorder="1"/>
    <xf numFmtId="43" fontId="10" fillId="10" borderId="111" xfId="2" applyFont="1" applyFill="1" applyBorder="1" applyAlignment="1" applyProtection="1">
      <alignment horizontal="right" vertical="center" wrapText="1"/>
    </xf>
    <xf numFmtId="0" fontId="19" fillId="3" borderId="93" xfId="0" applyFont="1" applyFill="1" applyBorder="1" applyAlignment="1">
      <alignment horizontal="right" vertical="center"/>
    </xf>
    <xf numFmtId="0" fontId="10" fillId="3" borderId="115" xfId="0" applyFont="1" applyFill="1" applyBorder="1" applyAlignment="1">
      <alignment horizontal="left" vertical="center" wrapText="1"/>
    </xf>
    <xf numFmtId="0" fontId="10" fillId="4" borderId="116" xfId="0" applyFont="1" applyFill="1" applyBorder="1" applyAlignment="1">
      <alignment horizontal="left" vertical="center" wrapText="1"/>
    </xf>
    <xf numFmtId="0" fontId="19" fillId="4" borderId="110" xfId="0" applyFont="1" applyFill="1" applyBorder="1" applyAlignment="1">
      <alignment horizontal="right" vertical="center"/>
    </xf>
    <xf numFmtId="4" fontId="23" fillId="10" borderId="0" xfId="0" applyNumberFormat="1" applyFont="1" applyFill="1" applyAlignment="1">
      <alignment horizontal="left" vertical="center"/>
    </xf>
    <xf numFmtId="4" fontId="15" fillId="10" borderId="111" xfId="0" applyNumberFormat="1" applyFont="1" applyFill="1" applyBorder="1" applyAlignment="1">
      <alignment horizontal="right" vertical="center"/>
    </xf>
    <xf numFmtId="4" fontId="26" fillId="10" borderId="111" xfId="0" applyNumberFormat="1" applyFont="1" applyFill="1" applyBorder="1" applyAlignment="1">
      <alignment horizontal="right" vertical="center"/>
    </xf>
    <xf numFmtId="4" fontId="23" fillId="10" borderId="111" xfId="0" applyNumberFormat="1" applyFont="1" applyFill="1" applyBorder="1" applyAlignment="1">
      <alignment horizontal="right" vertical="center"/>
    </xf>
    <xf numFmtId="4" fontId="15" fillId="10" borderId="111" xfId="0" applyNumberFormat="1" applyFont="1" applyFill="1" applyBorder="1" applyAlignment="1">
      <alignment horizontal="right" vertical="center" wrapText="1"/>
    </xf>
    <xf numFmtId="0" fontId="9" fillId="2" borderId="75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left" vertical="center" wrapText="1"/>
    </xf>
    <xf numFmtId="4" fontId="19" fillId="10" borderId="116" xfId="0" applyNumberFormat="1" applyFont="1" applyFill="1" applyBorder="1" applyAlignment="1">
      <alignment horizontal="center" vertical="center"/>
    </xf>
    <xf numFmtId="0" fontId="10" fillId="0" borderId="118" xfId="0" applyFont="1" applyBorder="1" applyAlignment="1" applyProtection="1">
      <alignment vertical="center"/>
      <protection locked="0"/>
    </xf>
    <xf numFmtId="0" fontId="19" fillId="10" borderId="74" xfId="0" applyFont="1" applyFill="1" applyBorder="1" applyAlignment="1">
      <alignment horizontal="right" vertical="center"/>
    </xf>
    <xf numFmtId="0" fontId="10" fillId="10" borderId="52" xfId="0" applyFont="1" applyFill="1" applyBorder="1" applyAlignment="1">
      <alignment horizontal="left" vertical="center" wrapText="1"/>
    </xf>
    <xf numFmtId="4" fontId="23" fillId="10" borderId="52" xfId="0" applyNumberFormat="1" applyFont="1" applyFill="1" applyBorder="1" applyAlignment="1">
      <alignment horizontal="right" vertical="center"/>
    </xf>
    <xf numFmtId="0" fontId="11" fillId="2" borderId="67" xfId="0" applyFont="1" applyFill="1" applyBorder="1" applyAlignment="1">
      <alignment vertical="center"/>
    </xf>
    <xf numFmtId="0" fontId="45" fillId="3" borderId="69" xfId="0" applyFont="1" applyFill="1" applyBorder="1"/>
    <xf numFmtId="0" fontId="53" fillId="0" borderId="0" xfId="0" applyFont="1"/>
    <xf numFmtId="0" fontId="54" fillId="0" borderId="0" xfId="0" applyFont="1"/>
    <xf numFmtId="43" fontId="23" fillId="10" borderId="0" xfId="2" applyFont="1" applyFill="1" applyBorder="1" applyAlignment="1" applyProtection="1">
      <alignment horizontal="right" vertical="center"/>
    </xf>
    <xf numFmtId="0" fontId="19" fillId="4" borderId="50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vertical="center" wrapText="1"/>
    </xf>
    <xf numFmtId="0" fontId="19" fillId="4" borderId="75" xfId="0" applyFont="1" applyFill="1" applyBorder="1" applyAlignment="1">
      <alignment horizontal="center" vertical="center" wrapText="1"/>
    </xf>
    <xf numFmtId="4" fontId="16" fillId="4" borderId="75" xfId="0" applyNumberFormat="1" applyFont="1" applyFill="1" applyBorder="1" applyAlignment="1">
      <alignment horizontal="center" vertical="center"/>
    </xf>
    <xf numFmtId="0" fontId="61" fillId="12" borderId="65" xfId="0" applyFont="1" applyFill="1" applyBorder="1" applyAlignment="1">
      <alignment horizontal="center" vertical="center"/>
    </xf>
    <xf numFmtId="0" fontId="63" fillId="10" borderId="52" xfId="0" applyFont="1" applyFill="1" applyBorder="1" applyAlignment="1">
      <alignment vertical="center"/>
    </xf>
    <xf numFmtId="0" fontId="64" fillId="10" borderId="74" xfId="0" applyFont="1" applyFill="1" applyBorder="1" applyAlignment="1">
      <alignment vertical="center"/>
    </xf>
    <xf numFmtId="0" fontId="63" fillId="10" borderId="68" xfId="0" applyFont="1" applyFill="1" applyBorder="1" applyAlignment="1">
      <alignment vertical="center"/>
    </xf>
    <xf numFmtId="0" fontId="63" fillId="10" borderId="69" xfId="0" applyFont="1" applyFill="1" applyBorder="1" applyAlignment="1">
      <alignment vertical="center"/>
    </xf>
    <xf numFmtId="0" fontId="63" fillId="12" borderId="65" xfId="0" applyFont="1" applyFill="1" applyBorder="1" applyAlignment="1">
      <alignment vertical="center"/>
    </xf>
    <xf numFmtId="0" fontId="63" fillId="12" borderId="66" xfId="0" applyFont="1" applyFill="1" applyBorder="1" applyAlignment="1">
      <alignment vertical="center"/>
    </xf>
    <xf numFmtId="0" fontId="61" fillId="11" borderId="50" xfId="0" applyFont="1" applyFill="1" applyBorder="1" applyAlignment="1">
      <alignment vertical="center" wrapText="1"/>
    </xf>
    <xf numFmtId="0" fontId="61" fillId="11" borderId="1" xfId="0" applyFont="1" applyFill="1" applyBorder="1" applyAlignment="1">
      <alignment vertical="center" wrapText="1"/>
    </xf>
    <xf numFmtId="0" fontId="61" fillId="11" borderId="2" xfId="0" applyFont="1" applyFill="1" applyBorder="1" applyAlignment="1">
      <alignment vertical="center" wrapText="1"/>
    </xf>
    <xf numFmtId="0" fontId="61" fillId="10" borderId="76" xfId="0" applyFont="1" applyFill="1" applyBorder="1" applyAlignment="1">
      <alignment vertical="center"/>
    </xf>
    <xf numFmtId="0" fontId="56" fillId="12" borderId="64" xfId="0" applyFont="1" applyFill="1" applyBorder="1" applyAlignment="1">
      <alignment vertical="center"/>
    </xf>
    <xf numFmtId="0" fontId="61" fillId="4" borderId="79" xfId="0" applyFont="1" applyFill="1" applyBorder="1" applyAlignment="1">
      <alignment horizontal="left" vertical="center"/>
    </xf>
    <xf numFmtId="0" fontId="61" fillId="4" borderId="58" xfId="0" applyFont="1" applyFill="1" applyBorder="1" applyAlignment="1">
      <alignment horizontal="left" vertical="center" wrapText="1"/>
    </xf>
    <xf numFmtId="0" fontId="61" fillId="4" borderId="58" xfId="0" applyFont="1" applyFill="1" applyBorder="1" applyAlignment="1">
      <alignment horizontal="left" vertical="center"/>
    </xf>
    <xf numFmtId="0" fontId="61" fillId="4" borderId="80" xfId="0" applyFont="1" applyFill="1" applyBorder="1" applyAlignment="1">
      <alignment horizontal="left" vertical="center"/>
    </xf>
    <xf numFmtId="0" fontId="62" fillId="4" borderId="38" xfId="0" applyFont="1" applyFill="1" applyBorder="1" applyAlignment="1">
      <alignment vertical="center"/>
    </xf>
    <xf numFmtId="0" fontId="62" fillId="4" borderId="1" xfId="0" applyFont="1" applyFill="1" applyBorder="1" applyAlignment="1">
      <alignment vertical="center"/>
    </xf>
    <xf numFmtId="0" fontId="19" fillId="4" borderId="16" xfId="0" applyFont="1" applyFill="1" applyBorder="1" applyAlignment="1">
      <alignment vertical="center" wrapText="1"/>
    </xf>
    <xf numFmtId="0" fontId="19" fillId="4" borderId="17" xfId="0" applyFont="1" applyFill="1" applyBorder="1" applyAlignment="1">
      <alignment vertical="center"/>
    </xf>
    <xf numFmtId="0" fontId="2" fillId="4" borderId="65" xfId="0" applyFont="1" applyFill="1" applyBorder="1" applyAlignment="1">
      <alignment vertical="center"/>
    </xf>
    <xf numFmtId="0" fontId="2" fillId="4" borderId="66" xfId="0" applyFont="1" applyFill="1" applyBorder="1" applyAlignment="1">
      <alignment vertical="center"/>
    </xf>
    <xf numFmtId="4" fontId="9" fillId="4" borderId="0" xfId="0" applyNumberFormat="1" applyFont="1" applyFill="1" applyAlignment="1">
      <alignment horizontal="center" vertical="center"/>
    </xf>
    <xf numFmtId="4" fontId="16" fillId="4" borderId="52" xfId="0" applyNumberFormat="1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vertical="center"/>
    </xf>
    <xf numFmtId="0" fontId="46" fillId="3" borderId="68" xfId="0" applyFont="1" applyFill="1" applyBorder="1" applyAlignment="1">
      <alignment horizontal="center" vertical="center"/>
    </xf>
    <xf numFmtId="0" fontId="10" fillId="3" borderId="69" xfId="0" applyFont="1" applyFill="1" applyBorder="1" applyAlignment="1">
      <alignment vertical="center"/>
    </xf>
    <xf numFmtId="0" fontId="19" fillId="11" borderId="38" xfId="0" applyFont="1" applyFill="1" applyBorder="1" applyAlignment="1">
      <alignment vertical="center"/>
    </xf>
    <xf numFmtId="0" fontId="19" fillId="11" borderId="1" xfId="0" applyFont="1" applyFill="1" applyBorder="1" applyAlignment="1">
      <alignment vertical="center" wrapText="1"/>
    </xf>
    <xf numFmtId="0" fontId="19" fillId="11" borderId="51" xfId="0" applyFont="1" applyFill="1" applyBorder="1" applyAlignment="1">
      <alignment vertical="center" wrapText="1"/>
    </xf>
    <xf numFmtId="0" fontId="19" fillId="11" borderId="50" xfId="0" applyFont="1" applyFill="1" applyBorder="1" applyAlignment="1">
      <alignment vertical="center"/>
    </xf>
    <xf numFmtId="0" fontId="19" fillId="11" borderId="39" xfId="0" applyFont="1" applyFill="1" applyBorder="1" applyAlignment="1">
      <alignment vertical="center" wrapText="1"/>
    </xf>
    <xf numFmtId="0" fontId="34" fillId="11" borderId="93" xfId="0" applyFont="1" applyFill="1" applyBorder="1" applyAlignment="1">
      <alignment vertical="center"/>
    </xf>
    <xf numFmtId="0" fontId="42" fillId="11" borderId="21" xfId="0" applyFont="1" applyFill="1" applyBorder="1" applyAlignment="1">
      <alignment vertical="center"/>
    </xf>
    <xf numFmtId="0" fontId="34" fillId="11" borderId="18" xfId="0" applyFont="1" applyFill="1" applyBorder="1" applyAlignment="1">
      <alignment vertical="center"/>
    </xf>
    <xf numFmtId="9" fontId="15" fillId="11" borderId="34" xfId="3" applyFont="1" applyFill="1" applyBorder="1" applyAlignment="1">
      <alignment horizontal="center" vertical="center"/>
    </xf>
    <xf numFmtId="0" fontId="15" fillId="11" borderId="11" xfId="0" applyFont="1" applyFill="1" applyBorder="1" applyAlignment="1">
      <alignment horizontal="center" vertical="center"/>
    </xf>
    <xf numFmtId="0" fontId="63" fillId="10" borderId="38" xfId="0" applyFont="1" applyFill="1" applyBorder="1" applyAlignment="1">
      <alignment vertical="center" wrapText="1"/>
    </xf>
    <xf numFmtId="49" fontId="67" fillId="10" borderId="0" xfId="1" applyNumberFormat="1" applyFont="1" applyFill="1" applyAlignment="1">
      <alignment horizontal="center" vertical="center" wrapText="1"/>
    </xf>
    <xf numFmtId="3" fontId="68" fillId="10" borderId="0" xfId="1" applyNumberFormat="1" applyFont="1" applyFill="1" applyAlignment="1">
      <alignment horizontal="left" vertical="center" wrapText="1"/>
    </xf>
    <xf numFmtId="0" fontId="57" fillId="10" borderId="0" xfId="0" applyFont="1" applyFill="1" applyAlignment="1">
      <alignment horizontal="right" vertical="center"/>
    </xf>
    <xf numFmtId="49" fontId="69" fillId="10" borderId="58" xfId="1" applyNumberFormat="1" applyFont="1" applyFill="1" applyBorder="1" applyAlignment="1">
      <alignment vertical="center" wrapText="1"/>
    </xf>
    <xf numFmtId="49" fontId="70" fillId="10" borderId="0" xfId="1" applyNumberFormat="1" applyFont="1" applyFill="1" applyAlignment="1">
      <alignment vertical="center" wrapText="1"/>
    </xf>
    <xf numFmtId="3" fontId="70" fillId="10" borderId="0" xfId="1" applyNumberFormat="1" applyFont="1" applyFill="1" applyAlignment="1">
      <alignment vertical="center" wrapText="1"/>
    </xf>
    <xf numFmtId="49" fontId="69" fillId="10" borderId="59" xfId="1" applyNumberFormat="1" applyFont="1" applyFill="1" applyBorder="1" applyAlignment="1">
      <alignment vertical="center" wrapText="1"/>
    </xf>
    <xf numFmtId="0" fontId="3" fillId="1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7" fillId="10" borderId="0" xfId="0" applyFont="1" applyFill="1"/>
    <xf numFmtId="4" fontId="16" fillId="4" borderId="89" xfId="0" applyNumberFormat="1" applyFont="1" applyFill="1" applyBorder="1" applyAlignment="1">
      <alignment horizontal="center" vertical="center"/>
    </xf>
    <xf numFmtId="0" fontId="10" fillId="0" borderId="119" xfId="0" applyFont="1" applyBorder="1" applyAlignment="1" applyProtection="1">
      <alignment vertical="center"/>
      <protection locked="0"/>
    </xf>
    <xf numFmtId="0" fontId="10" fillId="0" borderId="120" xfId="0" applyFont="1" applyBorder="1" applyAlignment="1" applyProtection="1">
      <alignment vertical="center"/>
      <protection locked="0"/>
    </xf>
    <xf numFmtId="0" fontId="58" fillId="4" borderId="50" xfId="0" applyFont="1" applyFill="1" applyBorder="1" applyAlignment="1">
      <alignment vertical="center"/>
    </xf>
    <xf numFmtId="49" fontId="63" fillId="10" borderId="2" xfId="0" applyNumberFormat="1" applyFont="1" applyFill="1" applyBorder="1" applyAlignment="1">
      <alignment vertical="center"/>
    </xf>
    <xf numFmtId="49" fontId="63" fillId="10" borderId="5" xfId="0" applyNumberFormat="1" applyFont="1" applyFill="1" applyBorder="1" applyAlignment="1">
      <alignment vertical="center"/>
    </xf>
    <xf numFmtId="49" fontId="63" fillId="10" borderId="82" xfId="0" applyNumberFormat="1" applyFont="1" applyFill="1" applyBorder="1" applyAlignment="1">
      <alignment vertical="center"/>
    </xf>
    <xf numFmtId="0" fontId="63" fillId="10" borderId="0" xfId="0" applyFont="1" applyFill="1" applyAlignment="1">
      <alignment vertical="center"/>
    </xf>
    <xf numFmtId="0" fontId="63" fillId="10" borderId="0" xfId="0" applyFont="1" applyFill="1" applyAlignment="1">
      <alignment horizontal="left" vertical="center"/>
    </xf>
    <xf numFmtId="0" fontId="63" fillId="10" borderId="0" xfId="0" applyFont="1" applyFill="1" applyAlignment="1">
      <alignment horizontal="left" vertical="top"/>
    </xf>
    <xf numFmtId="0" fontId="75" fillId="10" borderId="0" xfId="0" applyFont="1" applyFill="1" applyAlignment="1">
      <alignment vertical="center" wrapText="1"/>
    </xf>
    <xf numFmtId="0" fontId="15" fillId="10" borderId="122" xfId="0" applyFont="1" applyFill="1" applyBorder="1" applyAlignment="1">
      <alignment horizontal="left"/>
    </xf>
    <xf numFmtId="4" fontId="10" fillId="10" borderId="116" xfId="0" applyNumberFormat="1" applyFont="1" applyFill="1" applyBorder="1" applyAlignment="1">
      <alignment horizontal="right" vertical="center"/>
    </xf>
    <xf numFmtId="0" fontId="13" fillId="10" borderId="66" xfId="0" applyFont="1" applyFill="1" applyBorder="1" applyAlignment="1">
      <alignment horizontal="center" vertical="center"/>
    </xf>
    <xf numFmtId="4" fontId="31" fillId="10" borderId="124" xfId="0" applyNumberFormat="1" applyFont="1" applyFill="1" applyBorder="1" applyAlignment="1" applyProtection="1">
      <alignment horizontal="right" vertical="center" wrapText="1"/>
      <protection locked="0"/>
    </xf>
    <xf numFmtId="4" fontId="31" fillId="10" borderId="125" xfId="0" applyNumberFormat="1" applyFont="1" applyFill="1" applyBorder="1" applyAlignment="1" applyProtection="1">
      <alignment horizontal="right" vertical="center" wrapText="1"/>
      <protection locked="0"/>
    </xf>
    <xf numFmtId="4" fontId="31" fillId="10" borderId="126" xfId="0" applyNumberFormat="1" applyFont="1" applyFill="1" applyBorder="1" applyAlignment="1" applyProtection="1">
      <alignment horizontal="right" vertical="center" wrapText="1"/>
      <protection locked="0"/>
    </xf>
    <xf numFmtId="0" fontId="36" fillId="10" borderId="3" xfId="0" applyFont="1" applyFill="1" applyBorder="1" applyAlignment="1">
      <alignment horizontal="left" vertical="center"/>
    </xf>
    <xf numFmtId="0" fontId="36" fillId="10" borderId="37" xfId="0" applyFont="1" applyFill="1" applyBorder="1" applyAlignment="1">
      <alignment horizontal="left" vertical="center"/>
    </xf>
    <xf numFmtId="4" fontId="10" fillId="10" borderId="52" xfId="0" applyNumberFormat="1" applyFont="1" applyFill="1" applyBorder="1" applyAlignment="1">
      <alignment horizontal="right" vertical="center"/>
    </xf>
    <xf numFmtId="0" fontId="71" fillId="10" borderId="0" xfId="0" applyFont="1" applyFill="1" applyAlignment="1">
      <alignment horizontal="left" vertical="center" wrapText="1"/>
    </xf>
    <xf numFmtId="0" fontId="71" fillId="10" borderId="30" xfId="0" applyFont="1" applyFill="1" applyBorder="1" applyAlignment="1">
      <alignment horizontal="left" vertical="center" wrapText="1"/>
    </xf>
    <xf numFmtId="0" fontId="77" fillId="10" borderId="0" xfId="0" applyFont="1" applyFill="1" applyAlignment="1">
      <alignment horizontal="left" vertical="center" wrapText="1"/>
    </xf>
    <xf numFmtId="0" fontId="75" fillId="10" borderId="0" xfId="0" applyFont="1" applyFill="1" applyAlignment="1">
      <alignment horizontal="left" vertical="center" wrapText="1"/>
    </xf>
    <xf numFmtId="0" fontId="19" fillId="11" borderId="27" xfId="0" applyFont="1" applyFill="1" applyBorder="1" applyAlignment="1">
      <alignment horizontal="center" vertical="center"/>
    </xf>
    <xf numFmtId="0" fontId="2" fillId="10" borderId="0" xfId="0" applyFont="1" applyFill="1" applyAlignment="1">
      <alignment vertical="center" wrapText="1"/>
    </xf>
    <xf numFmtId="0" fontId="84" fillId="10" borderId="31" xfId="0" applyFont="1" applyFill="1" applyBorder="1" applyAlignment="1">
      <alignment horizontal="left" vertical="center"/>
    </xf>
    <xf numFmtId="0" fontId="33" fillId="10" borderId="0" xfId="0" applyFont="1" applyFill="1" applyAlignment="1">
      <alignment vertical="center"/>
    </xf>
    <xf numFmtId="0" fontId="10" fillId="10" borderId="68" xfId="0" applyFont="1" applyFill="1" applyBorder="1" applyAlignment="1">
      <alignment vertical="center"/>
    </xf>
    <xf numFmtId="0" fontId="10" fillId="10" borderId="69" xfId="0" applyFont="1" applyFill="1" applyBorder="1" applyAlignment="1">
      <alignment vertical="center"/>
    </xf>
    <xf numFmtId="0" fontId="77" fillId="10" borderId="0" xfId="0" applyFont="1" applyFill="1" applyAlignment="1">
      <alignment horizontal="left" vertical="center"/>
    </xf>
    <xf numFmtId="0" fontId="2" fillId="0" borderId="0" xfId="0" applyFont="1"/>
    <xf numFmtId="0" fontId="89" fillId="10" borderId="52" xfId="0" applyFont="1" applyFill="1" applyBorder="1" applyAlignment="1">
      <alignment horizontal="right" vertical="center"/>
    </xf>
    <xf numFmtId="0" fontId="90" fillId="10" borderId="52" xfId="0" applyFont="1" applyFill="1" applyBorder="1" applyAlignment="1">
      <alignment horizontal="right" vertical="center"/>
    </xf>
    <xf numFmtId="0" fontId="89" fillId="10" borderId="80" xfId="0" applyFont="1" applyFill="1" applyBorder="1" applyAlignment="1">
      <alignment horizontal="right"/>
    </xf>
    <xf numFmtId="0" fontId="16" fillId="7" borderId="6" xfId="0" applyFont="1" applyFill="1" applyBorder="1" applyAlignment="1">
      <alignment horizontal="center" vertical="center"/>
    </xf>
    <xf numFmtId="0" fontId="13" fillId="2" borderId="68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0" fontId="33" fillId="9" borderId="6" xfId="0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/>
    </xf>
    <xf numFmtId="0" fontId="11" fillId="10" borderId="45" xfId="0" applyFont="1" applyFill="1" applyBorder="1" applyAlignment="1">
      <alignment horizontal="center" vertical="center"/>
    </xf>
    <xf numFmtId="0" fontId="32" fillId="4" borderId="51" xfId="0" applyFont="1" applyFill="1" applyBorder="1" applyAlignment="1">
      <alignment vertical="center" wrapText="1"/>
    </xf>
    <xf numFmtId="0" fontId="48" fillId="0" borderId="0" xfId="0" applyFont="1" applyAlignment="1">
      <alignment vertical="center"/>
    </xf>
    <xf numFmtId="0" fontId="16" fillId="13" borderId="74" xfId="0" applyFont="1" applyFill="1" applyBorder="1" applyAlignment="1">
      <alignment vertical="center"/>
    </xf>
    <xf numFmtId="0" fontId="9" fillId="13" borderId="52" xfId="0" applyFont="1" applyFill="1" applyBorder="1" applyAlignment="1">
      <alignment vertical="center"/>
    </xf>
    <xf numFmtId="0" fontId="91" fillId="10" borderId="74" xfId="0" applyFont="1" applyFill="1" applyBorder="1" applyAlignment="1">
      <alignment vertical="center"/>
    </xf>
    <xf numFmtId="0" fontId="10" fillId="4" borderId="74" xfId="0" applyFont="1" applyFill="1" applyBorder="1" applyAlignment="1" applyProtection="1">
      <alignment vertical="center"/>
      <protection locked="0"/>
    </xf>
    <xf numFmtId="4" fontId="10" fillId="4" borderId="52" xfId="0" applyNumberFormat="1" applyFont="1" applyFill="1" applyBorder="1" applyAlignment="1">
      <alignment horizontal="right" vertical="center"/>
    </xf>
    <xf numFmtId="0" fontId="34" fillId="10" borderId="127" xfId="0" applyFont="1" applyFill="1" applyBorder="1" applyAlignment="1">
      <alignment vertical="center"/>
    </xf>
    <xf numFmtId="0" fontId="9" fillId="10" borderId="128" xfId="0" applyFont="1" applyFill="1" applyBorder="1" applyAlignment="1">
      <alignment vertical="center"/>
    </xf>
    <xf numFmtId="0" fontId="44" fillId="6" borderId="50" xfId="0" applyFont="1" applyFill="1" applyBorder="1" applyAlignment="1">
      <alignment vertical="center"/>
    </xf>
    <xf numFmtId="4" fontId="45" fillId="6" borderId="39" xfId="0" applyNumberFormat="1" applyFont="1" applyFill="1" applyBorder="1" applyAlignment="1">
      <alignment vertical="center"/>
    </xf>
    <xf numFmtId="0" fontId="33" fillId="6" borderId="70" xfId="0" applyFont="1" applyFill="1" applyBorder="1" applyAlignment="1">
      <alignment horizontal="center" vertical="center" wrapText="1"/>
    </xf>
    <xf numFmtId="0" fontId="16" fillId="6" borderId="70" xfId="0" applyFont="1" applyFill="1" applyBorder="1" applyAlignment="1">
      <alignment horizontal="center" vertical="center"/>
    </xf>
    <xf numFmtId="4" fontId="9" fillId="6" borderId="108" xfId="0" applyNumberFormat="1" applyFont="1" applyFill="1" applyBorder="1" applyAlignment="1">
      <alignment horizontal="right" vertical="center"/>
    </xf>
    <xf numFmtId="164" fontId="78" fillId="8" borderId="6" xfId="0" applyNumberFormat="1" applyFont="1" applyFill="1" applyBorder="1" applyAlignment="1">
      <alignment horizontal="right" vertical="center"/>
    </xf>
    <xf numFmtId="0" fontId="9" fillId="13" borderId="0" xfId="0" applyFont="1" applyFill="1" applyAlignment="1">
      <alignment vertical="center"/>
    </xf>
    <xf numFmtId="0" fontId="63" fillId="10" borderId="50" xfId="0" applyFont="1" applyFill="1" applyBorder="1" applyAlignment="1">
      <alignment vertical="center" wrapText="1"/>
    </xf>
    <xf numFmtId="0" fontId="15" fillId="10" borderId="0" xfId="0" applyFont="1" applyFill="1" applyAlignment="1">
      <alignment vertical="center"/>
    </xf>
    <xf numFmtId="0" fontId="41" fillId="10" borderId="0" xfId="0" applyFont="1" applyFill="1" applyAlignment="1">
      <alignment vertical="center" wrapText="1"/>
    </xf>
    <xf numFmtId="0" fontId="41" fillId="10" borderId="52" xfId="0" applyFont="1" applyFill="1" applyBorder="1" applyAlignment="1">
      <alignment vertical="center" wrapText="1"/>
    </xf>
    <xf numFmtId="0" fontId="9" fillId="10" borderId="129" xfId="0" applyFont="1" applyFill="1" applyBorder="1" applyAlignment="1">
      <alignment vertical="center"/>
    </xf>
    <xf numFmtId="49" fontId="40" fillId="5" borderId="76" xfId="0" applyNumberFormat="1" applyFont="1" applyFill="1" applyBorder="1" applyAlignment="1">
      <alignment vertical="center"/>
    </xf>
    <xf numFmtId="0" fontId="9" fillId="5" borderId="75" xfId="0" applyFont="1" applyFill="1" applyBorder="1" applyAlignment="1">
      <alignment vertical="center"/>
    </xf>
    <xf numFmtId="49" fontId="12" fillId="5" borderId="75" xfId="0" applyNumberFormat="1" applyFont="1" applyFill="1" applyBorder="1" applyAlignment="1">
      <alignment vertical="center"/>
    </xf>
    <xf numFmtId="0" fontId="9" fillId="5" borderId="72" xfId="0" applyFont="1" applyFill="1" applyBorder="1" applyAlignment="1">
      <alignment vertical="center"/>
    </xf>
    <xf numFmtId="0" fontId="94" fillId="10" borderId="74" xfId="0" applyFont="1" applyFill="1" applyBorder="1" applyAlignment="1">
      <alignment vertical="center"/>
    </xf>
    <xf numFmtId="0" fontId="51" fillId="5" borderId="117" xfId="0" applyFont="1" applyFill="1" applyBorder="1" applyAlignment="1">
      <alignment vertical="center" wrapText="1"/>
    </xf>
    <xf numFmtId="2" fontId="45" fillId="5" borderId="112" xfId="0" applyNumberFormat="1" applyFont="1" applyFill="1" applyBorder="1" applyAlignment="1">
      <alignment vertical="center"/>
    </xf>
    <xf numFmtId="0" fontId="44" fillId="5" borderId="76" xfId="0" applyFont="1" applyFill="1" applyBorder="1" applyAlignment="1">
      <alignment vertical="center"/>
    </xf>
    <xf numFmtId="4" fontId="16" fillId="5" borderId="76" xfId="0" applyNumberFormat="1" applyFont="1" applyFill="1" applyBorder="1" applyAlignment="1">
      <alignment horizontal="center" vertical="center"/>
    </xf>
    <xf numFmtId="0" fontId="22" fillId="10" borderId="50" xfId="0" applyFont="1" applyFill="1" applyBorder="1" applyAlignment="1">
      <alignment vertical="center"/>
    </xf>
    <xf numFmtId="0" fontId="89" fillId="10" borderId="105" xfId="0" applyFont="1" applyFill="1" applyBorder="1" applyAlignment="1">
      <alignment vertical="center" wrapText="1"/>
    </xf>
    <xf numFmtId="0" fontId="19" fillId="4" borderId="38" xfId="0" applyFont="1" applyFill="1" applyBorder="1" applyAlignment="1">
      <alignment vertical="center"/>
    </xf>
    <xf numFmtId="0" fontId="19" fillId="4" borderId="18" xfId="0" applyFont="1" applyFill="1" applyBorder="1" applyAlignment="1">
      <alignment vertical="center"/>
    </xf>
    <xf numFmtId="0" fontId="19" fillId="4" borderId="36" xfId="0" applyFont="1" applyFill="1" applyBorder="1" applyAlignment="1">
      <alignment horizontal="left" vertical="center"/>
    </xf>
    <xf numFmtId="49" fontId="10" fillId="0" borderId="98" xfId="0" applyNumberFormat="1" applyFont="1" applyBorder="1" applyAlignment="1">
      <alignment horizontal="left" vertical="center"/>
    </xf>
    <xf numFmtId="49" fontId="85" fillId="10" borderId="58" xfId="1" applyNumberFormat="1" applyFont="1" applyFill="1" applyBorder="1" applyAlignment="1">
      <alignment vertical="center" wrapText="1"/>
    </xf>
    <xf numFmtId="49" fontId="10" fillId="10" borderId="14" xfId="0" applyNumberFormat="1" applyFont="1" applyFill="1" applyBorder="1" applyAlignment="1">
      <alignment horizontal="left" vertical="center"/>
    </xf>
    <xf numFmtId="4" fontId="10" fillId="10" borderId="92" xfId="0" applyNumberFormat="1" applyFont="1" applyFill="1" applyBorder="1" applyAlignment="1">
      <alignment horizontal="right" vertical="center"/>
    </xf>
    <xf numFmtId="0" fontId="10" fillId="0" borderId="74" xfId="0" applyFont="1" applyBorder="1" applyAlignment="1" applyProtection="1">
      <alignment vertical="center"/>
      <protection locked="0"/>
    </xf>
    <xf numFmtId="0" fontId="10" fillId="0" borderId="76" xfId="0" applyFont="1" applyBorder="1" applyAlignment="1" applyProtection="1">
      <alignment vertical="center"/>
      <protection locked="0"/>
    </xf>
    <xf numFmtId="4" fontId="19" fillId="10" borderId="133" xfId="0" applyNumberFormat="1" applyFont="1" applyFill="1" applyBorder="1" applyAlignment="1">
      <alignment horizontal="right" vertical="center"/>
    </xf>
    <xf numFmtId="4" fontId="10" fillId="10" borderId="134" xfId="0" applyNumberFormat="1" applyFont="1" applyFill="1" applyBorder="1" applyAlignment="1">
      <alignment horizontal="right" vertical="center"/>
    </xf>
    <xf numFmtId="0" fontId="9" fillId="0" borderId="76" xfId="0" applyFont="1" applyBorder="1"/>
    <xf numFmtId="4" fontId="19" fillId="10" borderId="75" xfId="0" applyNumberFormat="1" applyFont="1" applyFill="1" applyBorder="1" applyAlignment="1">
      <alignment horizontal="right" vertical="center"/>
    </xf>
    <xf numFmtId="4" fontId="10" fillId="10" borderId="72" xfId="0" applyNumberFormat="1" applyFont="1" applyFill="1" applyBorder="1" applyAlignment="1">
      <alignment horizontal="right" vertical="center"/>
    </xf>
    <xf numFmtId="0" fontId="10" fillId="13" borderId="49" xfId="0" applyFont="1" applyFill="1" applyBorder="1" applyAlignment="1" applyProtection="1">
      <alignment vertical="center"/>
      <protection locked="0"/>
    </xf>
    <xf numFmtId="0" fontId="19" fillId="4" borderId="74" xfId="0" applyFont="1" applyFill="1" applyBorder="1" applyAlignment="1">
      <alignment horizontal="right" vertical="center"/>
    </xf>
    <xf numFmtId="4" fontId="19" fillId="4" borderId="8" xfId="0" applyNumberFormat="1" applyFont="1" applyFill="1" applyBorder="1" applyAlignment="1">
      <alignment horizontal="right" vertical="center"/>
    </xf>
    <xf numFmtId="0" fontId="10" fillId="4" borderId="137" xfId="0" applyFont="1" applyFill="1" applyBorder="1" applyAlignment="1">
      <alignment horizontal="left" vertical="center" wrapText="1"/>
    </xf>
    <xf numFmtId="0" fontId="10" fillId="13" borderId="76" xfId="0" applyFont="1" applyFill="1" applyBorder="1" applyAlignment="1" applyProtection="1">
      <alignment vertical="center"/>
      <protection locked="0"/>
    </xf>
    <xf numFmtId="49" fontId="16" fillId="13" borderId="75" xfId="0" applyNumberFormat="1" applyFont="1" applyFill="1" applyBorder="1" applyAlignment="1">
      <alignment horizontal="left" vertical="center"/>
    </xf>
    <xf numFmtId="49" fontId="19" fillId="13" borderId="75" xfId="0" applyNumberFormat="1" applyFont="1" applyFill="1" applyBorder="1" applyAlignment="1">
      <alignment horizontal="left" vertical="center"/>
    </xf>
    <xf numFmtId="4" fontId="19" fillId="13" borderId="75" xfId="0" applyNumberFormat="1" applyFont="1" applyFill="1" applyBorder="1" applyAlignment="1">
      <alignment horizontal="right" vertical="center"/>
    </xf>
    <xf numFmtId="0" fontId="10" fillId="13" borderId="72" xfId="0" applyFont="1" applyFill="1" applyBorder="1" applyAlignment="1">
      <alignment horizontal="left" vertical="center" wrapText="1"/>
    </xf>
    <xf numFmtId="0" fontId="10" fillId="0" borderId="138" xfId="0" applyFont="1" applyBorder="1" applyAlignment="1" applyProtection="1">
      <alignment vertical="center"/>
      <protection locked="0"/>
    </xf>
    <xf numFmtId="4" fontId="10" fillId="10" borderId="136" xfId="0" applyNumberFormat="1" applyFont="1" applyFill="1" applyBorder="1" applyAlignment="1">
      <alignment horizontal="right" vertical="center"/>
    </xf>
    <xf numFmtId="0" fontId="23" fillId="10" borderId="75" xfId="0" applyFont="1" applyFill="1" applyBorder="1" applyAlignment="1">
      <alignment horizontal="left"/>
    </xf>
    <xf numFmtId="4" fontId="32" fillId="10" borderId="23" xfId="0" applyNumberFormat="1" applyFont="1" applyFill="1" applyBorder="1" applyAlignment="1">
      <alignment horizontal="right" vertical="center"/>
    </xf>
    <xf numFmtId="4" fontId="107" fillId="10" borderId="13" xfId="0" applyNumberFormat="1" applyFont="1" applyFill="1" applyBorder="1" applyAlignment="1">
      <alignment horizontal="right" vertical="center"/>
    </xf>
    <xf numFmtId="4" fontId="32" fillId="10" borderId="13" xfId="0" applyNumberFormat="1" applyFont="1" applyFill="1" applyBorder="1" applyAlignment="1">
      <alignment horizontal="right" vertical="center"/>
    </xf>
    <xf numFmtId="4" fontId="107" fillId="10" borderId="133" xfId="0" applyNumberFormat="1" applyFont="1" applyFill="1" applyBorder="1" applyAlignment="1">
      <alignment horizontal="right" vertical="center"/>
    </xf>
    <xf numFmtId="4" fontId="107" fillId="10" borderId="75" xfId="0" applyNumberFormat="1" applyFont="1" applyFill="1" applyBorder="1" applyAlignment="1">
      <alignment horizontal="right" vertical="center"/>
    </xf>
    <xf numFmtId="4" fontId="32" fillId="4" borderId="23" xfId="0" applyNumberFormat="1" applyFont="1" applyFill="1" applyBorder="1" applyAlignment="1">
      <alignment horizontal="right" vertical="center"/>
    </xf>
    <xf numFmtId="4" fontId="32" fillId="4" borderId="7" xfId="0" applyNumberFormat="1" applyFont="1" applyFill="1" applyBorder="1" applyAlignment="1">
      <alignment horizontal="right" vertical="center"/>
    </xf>
    <xf numFmtId="4" fontId="32" fillId="10" borderId="12" xfId="0" applyNumberFormat="1" applyFont="1" applyFill="1" applyBorder="1" applyAlignment="1">
      <alignment horizontal="right" vertical="center"/>
    </xf>
    <xf numFmtId="4" fontId="32" fillId="3" borderId="21" xfId="0" applyNumberFormat="1" applyFont="1" applyFill="1" applyBorder="1" applyAlignment="1">
      <alignment horizontal="right" vertical="center"/>
    </xf>
    <xf numFmtId="4" fontId="10" fillId="10" borderId="116" xfId="0" applyNumberFormat="1" applyFont="1" applyFill="1" applyBorder="1" applyAlignment="1">
      <alignment horizontal="right" vertical="center" wrapText="1"/>
    </xf>
    <xf numFmtId="4" fontId="32" fillId="10" borderId="75" xfId="0" applyNumberFormat="1" applyFont="1" applyFill="1" applyBorder="1" applyAlignment="1">
      <alignment horizontal="right" vertical="center"/>
    </xf>
    <xf numFmtId="49" fontId="10" fillId="0" borderId="99" xfId="0" applyNumberFormat="1" applyFont="1" applyBorder="1" applyAlignment="1">
      <alignment horizontal="left" vertical="center" wrapText="1"/>
    </xf>
    <xf numFmtId="0" fontId="33" fillId="2" borderId="113" xfId="0" applyFont="1" applyFill="1" applyBorder="1" applyAlignment="1">
      <alignment horizontal="right" vertical="center"/>
    </xf>
    <xf numFmtId="4" fontId="33" fillId="2" borderId="17" xfId="0" applyNumberFormat="1" applyFont="1" applyFill="1" applyBorder="1" applyAlignment="1">
      <alignment horizontal="right" vertical="center"/>
    </xf>
    <xf numFmtId="0" fontId="45" fillId="2" borderId="114" xfId="0" applyFont="1" applyFill="1" applyBorder="1" applyAlignment="1">
      <alignment horizontal="left" vertical="center" wrapText="1"/>
    </xf>
    <xf numFmtId="0" fontId="33" fillId="2" borderId="123" xfId="0" applyFont="1" applyFill="1" applyBorder="1" applyAlignment="1">
      <alignment horizontal="right" vertical="center"/>
    </xf>
    <xf numFmtId="4" fontId="33" fillId="2" borderId="133" xfId="0" applyNumberFormat="1" applyFont="1" applyFill="1" applyBorder="1" applyAlignment="1">
      <alignment horizontal="right" vertical="center"/>
    </xf>
    <xf numFmtId="4" fontId="33" fillId="2" borderId="136" xfId="0" applyNumberFormat="1" applyFont="1" applyFill="1" applyBorder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110" fillId="14" borderId="0" xfId="0" applyFont="1" applyFill="1"/>
    <xf numFmtId="0" fontId="26" fillId="10" borderId="0" xfId="0" applyFont="1" applyFill="1" applyAlignment="1">
      <alignment vertical="center"/>
    </xf>
    <xf numFmtId="0" fontId="66" fillId="10" borderId="67" xfId="0" applyFont="1" applyFill="1" applyBorder="1" applyAlignment="1">
      <alignment vertical="center"/>
    </xf>
    <xf numFmtId="0" fontId="39" fillId="10" borderId="64" xfId="0" applyFont="1" applyFill="1" applyBorder="1" applyAlignment="1">
      <alignment vertical="center"/>
    </xf>
    <xf numFmtId="0" fontId="39" fillId="11" borderId="65" xfId="0" applyFont="1" applyFill="1" applyBorder="1" applyAlignment="1">
      <alignment vertical="center"/>
    </xf>
    <xf numFmtId="0" fontId="39" fillId="11" borderId="66" xfId="0" applyFont="1" applyFill="1" applyBorder="1" applyAlignment="1">
      <alignment vertical="center"/>
    </xf>
    <xf numFmtId="0" fontId="39" fillId="10" borderId="68" xfId="0" applyFont="1" applyFill="1" applyBorder="1" applyAlignment="1">
      <alignment vertical="center"/>
    </xf>
    <xf numFmtId="0" fontId="39" fillId="10" borderId="69" xfId="0" applyFont="1" applyFill="1" applyBorder="1" applyAlignment="1">
      <alignment vertical="center"/>
    </xf>
    <xf numFmtId="0" fontId="39" fillId="10" borderId="65" xfId="0" applyFont="1" applyFill="1" applyBorder="1" applyAlignment="1">
      <alignment vertical="center"/>
    </xf>
    <xf numFmtId="0" fontId="39" fillId="10" borderId="66" xfId="0" applyFont="1" applyFill="1" applyBorder="1" applyAlignment="1">
      <alignment vertical="center"/>
    </xf>
    <xf numFmtId="4" fontId="12" fillId="6" borderId="58" xfId="0" applyNumberFormat="1" applyFont="1" applyFill="1" applyBorder="1" applyAlignment="1" applyProtection="1">
      <alignment horizontal="right" vertical="center" wrapText="1"/>
      <protection locked="0"/>
    </xf>
    <xf numFmtId="4" fontId="12" fillId="10" borderId="81" xfId="0" applyNumberFormat="1" applyFont="1" applyFill="1" applyBorder="1" applyAlignment="1" applyProtection="1">
      <alignment horizontal="right" vertical="center" wrapText="1"/>
      <protection locked="0"/>
    </xf>
    <xf numFmtId="4" fontId="12" fillId="10" borderId="56" xfId="0" applyNumberFormat="1" applyFont="1" applyFill="1" applyBorder="1" applyAlignment="1" applyProtection="1">
      <alignment horizontal="right" vertical="center" wrapText="1"/>
      <protection locked="0"/>
    </xf>
    <xf numFmtId="0" fontId="2" fillId="10" borderId="52" xfId="0" applyFont="1" applyFill="1" applyBorder="1" applyAlignment="1">
      <alignment vertical="center"/>
    </xf>
    <xf numFmtId="0" fontId="33" fillId="10" borderId="74" xfId="0" applyFont="1" applyFill="1" applyBorder="1" applyAlignment="1">
      <alignment horizontal="left" vertical="center"/>
    </xf>
    <xf numFmtId="0" fontId="36" fillId="10" borderId="74" xfId="0" applyFont="1" applyFill="1" applyBorder="1" applyAlignment="1">
      <alignment vertical="center"/>
    </xf>
    <xf numFmtId="0" fontId="19" fillId="10" borderId="74" xfId="0" applyFont="1" applyFill="1" applyBorder="1" applyAlignment="1">
      <alignment vertical="center"/>
    </xf>
    <xf numFmtId="0" fontId="38" fillId="10" borderId="74" xfId="0" applyFont="1" applyFill="1" applyBorder="1" applyAlignment="1">
      <alignment vertical="center"/>
    </xf>
    <xf numFmtId="0" fontId="20" fillId="10" borderId="74" xfId="0" applyFont="1" applyFill="1" applyBorder="1" applyAlignment="1">
      <alignment vertical="center"/>
    </xf>
    <xf numFmtId="0" fontId="2" fillId="10" borderId="67" xfId="0" applyFont="1" applyFill="1" applyBorder="1" applyAlignment="1">
      <alignment vertical="center"/>
    </xf>
    <xf numFmtId="0" fontId="2" fillId="10" borderId="69" xfId="0" applyFont="1" applyFill="1" applyBorder="1" applyAlignment="1">
      <alignment vertical="center"/>
    </xf>
    <xf numFmtId="0" fontId="9" fillId="10" borderId="74" xfId="0" applyFont="1" applyFill="1" applyBorder="1" applyAlignment="1">
      <alignment vertical="center" wrapText="1"/>
    </xf>
    <xf numFmtId="0" fontId="9" fillId="10" borderId="52" xfId="0" applyFont="1" applyFill="1" applyBorder="1" applyAlignment="1">
      <alignment vertical="center" wrapText="1"/>
    </xf>
    <xf numFmtId="0" fontId="84" fillId="14" borderId="0" xfId="0" applyFont="1" applyFill="1" applyAlignment="1">
      <alignment vertical="center"/>
    </xf>
    <xf numFmtId="0" fontId="10" fillId="0" borderId="79" xfId="0" applyFont="1" applyBorder="1" applyAlignment="1" applyProtection="1">
      <alignment vertical="center"/>
      <protection locked="0"/>
    </xf>
    <xf numFmtId="0" fontId="24" fillId="0" borderId="79" xfId="0" applyFont="1" applyBorder="1" applyAlignment="1" applyProtection="1">
      <alignment vertical="center"/>
      <protection locked="0"/>
    </xf>
    <xf numFmtId="0" fontId="66" fillId="10" borderId="68" xfId="0" applyFont="1" applyFill="1" applyBorder="1" applyAlignment="1">
      <alignment vertical="center"/>
    </xf>
    <xf numFmtId="0" fontId="2" fillId="0" borderId="68" xfId="0" applyFont="1" applyBorder="1" applyAlignment="1">
      <alignment vertical="center"/>
    </xf>
    <xf numFmtId="49" fontId="15" fillId="10" borderId="0" xfId="1" applyNumberFormat="1" applyFont="1" applyFill="1" applyAlignment="1" applyProtection="1">
      <alignment horizontal="left" vertical="center"/>
      <protection locked="0"/>
    </xf>
    <xf numFmtId="49" fontId="19" fillId="10" borderId="0" xfId="0" applyNumberFormat="1" applyFont="1" applyFill="1" applyAlignment="1">
      <alignment horizontal="left" vertical="center"/>
    </xf>
    <xf numFmtId="49" fontId="10" fillId="10" borderId="0" xfId="0" applyNumberFormat="1" applyFont="1" applyFill="1" applyAlignment="1">
      <alignment horizontal="left" vertical="center"/>
    </xf>
    <xf numFmtId="4" fontId="107" fillId="10" borderId="0" xfId="0" applyNumberFormat="1" applyFont="1" applyFill="1" applyAlignment="1">
      <alignment horizontal="right" vertical="center"/>
    </xf>
    <xf numFmtId="49" fontId="16" fillId="4" borderId="0" xfId="0" applyNumberFormat="1" applyFont="1" applyFill="1" applyAlignment="1">
      <alignment horizontal="left" vertical="center"/>
    </xf>
    <xf numFmtId="49" fontId="10" fillId="4" borderId="0" xfId="0" applyNumberFormat="1" applyFont="1" applyFill="1" applyAlignment="1">
      <alignment horizontal="left" vertical="center"/>
    </xf>
    <xf numFmtId="4" fontId="107" fillId="4" borderId="0" xfId="0" applyNumberFormat="1" applyFont="1" applyFill="1" applyAlignment="1">
      <alignment horizontal="right" vertical="center"/>
    </xf>
    <xf numFmtId="0" fontId="24" fillId="10" borderId="141" xfId="0" applyFont="1" applyFill="1" applyBorder="1" applyAlignment="1" applyProtection="1">
      <alignment vertical="center"/>
      <protection locked="0"/>
    </xf>
    <xf numFmtId="0" fontId="24" fillId="0" borderId="142" xfId="0" applyFont="1" applyBorder="1" applyAlignment="1" applyProtection="1">
      <alignment vertical="center"/>
      <protection locked="0"/>
    </xf>
    <xf numFmtId="0" fontId="76" fillId="10" borderId="0" xfId="0" applyFont="1" applyFill="1"/>
    <xf numFmtId="0" fontId="19" fillId="4" borderId="67" xfId="0" applyFont="1" applyFill="1" applyBorder="1" applyAlignment="1">
      <alignment horizontal="right" vertical="center"/>
    </xf>
    <xf numFmtId="0" fontId="10" fillId="0" borderId="142" xfId="0" applyFont="1" applyBorder="1" applyAlignment="1" applyProtection="1">
      <alignment vertical="center"/>
      <protection locked="0"/>
    </xf>
    <xf numFmtId="4" fontId="32" fillId="10" borderId="0" xfId="0" applyNumberFormat="1" applyFont="1" applyFill="1" applyAlignment="1">
      <alignment horizontal="right" vertical="center"/>
    </xf>
    <xf numFmtId="49" fontId="25" fillId="10" borderId="0" xfId="0" applyNumberFormat="1" applyFont="1" applyFill="1" applyAlignment="1">
      <alignment horizontal="left" vertical="center"/>
    </xf>
    <xf numFmtId="49" fontId="12" fillId="10" borderId="0" xfId="0" applyNumberFormat="1" applyFont="1" applyFill="1" applyAlignment="1">
      <alignment horizontal="center" vertical="center" wrapText="1"/>
    </xf>
    <xf numFmtId="49" fontId="15" fillId="10" borderId="0" xfId="0" applyNumberFormat="1" applyFont="1" applyFill="1" applyAlignment="1" applyProtection="1">
      <alignment vertical="center" wrapText="1"/>
      <protection locked="0"/>
    </xf>
    <xf numFmtId="4" fontId="15" fillId="10" borderId="0" xfId="0" applyNumberFormat="1" applyFont="1" applyFill="1" applyAlignment="1" applyProtection="1">
      <alignment horizontal="right" vertical="center" wrapText="1"/>
      <protection locked="0"/>
    </xf>
    <xf numFmtId="4" fontId="19" fillId="10" borderId="143" xfId="0" applyNumberFormat="1" applyFont="1" applyFill="1" applyBorder="1" applyAlignment="1">
      <alignment horizontal="right" vertical="center"/>
    </xf>
    <xf numFmtId="3" fontId="58" fillId="10" borderId="1" xfId="0" applyNumberFormat="1" applyFont="1" applyFill="1" applyBorder="1" applyAlignment="1">
      <alignment horizontal="center" vertical="center"/>
    </xf>
    <xf numFmtId="3" fontId="58" fillId="10" borderId="9" xfId="0" applyNumberFormat="1" applyFont="1" applyFill="1" applyBorder="1" applyAlignment="1">
      <alignment horizontal="center" vertical="center"/>
    </xf>
    <xf numFmtId="3" fontId="58" fillId="10" borderId="81" xfId="0" applyNumberFormat="1" applyFont="1" applyFill="1" applyBorder="1" applyAlignment="1">
      <alignment horizontal="center" vertical="center"/>
    </xf>
    <xf numFmtId="3" fontId="63" fillId="10" borderId="0" xfId="0" applyNumberFormat="1" applyFont="1" applyFill="1" applyAlignment="1">
      <alignment vertical="center"/>
    </xf>
    <xf numFmtId="3" fontId="61" fillId="11" borderId="63" xfId="0" applyNumberFormat="1" applyFont="1" applyFill="1" applyBorder="1" applyAlignment="1">
      <alignment horizontal="center" vertical="center"/>
    </xf>
    <xf numFmtId="3" fontId="63" fillId="10" borderId="1" xfId="0" applyNumberFormat="1" applyFont="1" applyFill="1" applyBorder="1" applyAlignment="1">
      <alignment horizontal="center" vertical="center"/>
    </xf>
    <xf numFmtId="3" fontId="63" fillId="10" borderId="9" xfId="0" applyNumberFormat="1" applyFont="1" applyFill="1" applyBorder="1" applyAlignment="1">
      <alignment horizontal="center" vertical="center"/>
    </xf>
    <xf numFmtId="3" fontId="63" fillId="10" borderId="81" xfId="0" applyNumberFormat="1" applyFont="1" applyFill="1" applyBorder="1" applyAlignment="1">
      <alignment horizontal="center" vertical="center"/>
    </xf>
    <xf numFmtId="4" fontId="30" fillId="10" borderId="3" xfId="0" applyNumberFormat="1" applyFont="1" applyFill="1" applyBorder="1" applyAlignment="1">
      <alignment vertical="center"/>
    </xf>
    <xf numFmtId="4" fontId="10" fillId="10" borderId="0" xfId="0" applyNumberFormat="1" applyFont="1" applyFill="1" applyAlignment="1">
      <alignment vertical="center"/>
    </xf>
    <xf numFmtId="3" fontId="10" fillId="10" borderId="1" xfId="0" applyNumberFormat="1" applyFont="1" applyFill="1" applyBorder="1" applyAlignment="1">
      <alignment horizontal="center" vertical="center"/>
    </xf>
    <xf numFmtId="3" fontId="30" fillId="10" borderId="3" xfId="0" applyNumberFormat="1" applyFont="1" applyFill="1" applyBorder="1" applyAlignment="1">
      <alignment vertical="center"/>
    </xf>
    <xf numFmtId="3" fontId="10" fillId="10" borderId="0" xfId="0" applyNumberFormat="1" applyFont="1" applyFill="1" applyAlignment="1">
      <alignment vertical="center"/>
    </xf>
    <xf numFmtId="3" fontId="16" fillId="4" borderId="75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3" fontId="63" fillId="10" borderId="79" xfId="0" applyNumberFormat="1" applyFont="1" applyFill="1" applyBorder="1" applyAlignment="1">
      <alignment horizontal="center" vertical="center"/>
    </xf>
    <xf numFmtId="3" fontId="63" fillId="10" borderId="58" xfId="0" applyNumberFormat="1" applyFont="1" applyFill="1" applyBorder="1" applyAlignment="1">
      <alignment horizontal="center" vertical="center"/>
    </xf>
    <xf numFmtId="4" fontId="63" fillId="4" borderId="80" xfId="0" applyNumberFormat="1" applyFont="1" applyFill="1" applyBorder="1" applyAlignment="1">
      <alignment horizontal="center" vertical="center"/>
    </xf>
    <xf numFmtId="4" fontId="9" fillId="10" borderId="52" xfId="0" applyNumberFormat="1" applyFont="1" applyFill="1" applyBorder="1" applyAlignment="1">
      <alignment vertical="center"/>
    </xf>
    <xf numFmtId="3" fontId="10" fillId="10" borderId="21" xfId="0" applyNumberFormat="1" applyFont="1" applyFill="1" applyBorder="1" applyAlignment="1">
      <alignment horizontal="center" vertical="center"/>
    </xf>
    <xf numFmtId="3" fontId="15" fillId="10" borderId="1" xfId="0" applyNumberFormat="1" applyFont="1" applyFill="1" applyBorder="1" applyAlignment="1">
      <alignment horizontal="center" vertical="center"/>
    </xf>
    <xf numFmtId="3" fontId="15" fillId="10" borderId="0" xfId="0" applyNumberFormat="1" applyFont="1" applyFill="1" applyAlignment="1">
      <alignment horizontal="center" vertical="center"/>
    </xf>
    <xf numFmtId="3" fontId="15" fillId="10" borderId="34" xfId="0" applyNumberFormat="1" applyFont="1" applyFill="1" applyBorder="1" applyAlignment="1">
      <alignment horizontal="center" vertical="center"/>
    </xf>
    <xf numFmtId="3" fontId="15" fillId="11" borderId="11" xfId="0" applyNumberFormat="1" applyFont="1" applyFill="1" applyBorder="1" applyAlignment="1">
      <alignment horizontal="center" vertical="center"/>
    </xf>
    <xf numFmtId="4" fontId="15" fillId="11" borderId="39" xfId="0" applyNumberFormat="1" applyFont="1" applyFill="1" applyBorder="1" applyAlignment="1">
      <alignment horizontal="center" vertical="center"/>
    </xf>
    <xf numFmtId="3" fontId="10" fillId="10" borderId="0" xfId="0" applyNumberFormat="1" applyFont="1" applyFill="1" applyAlignment="1">
      <alignment horizontal="center" vertical="center"/>
    </xf>
    <xf numFmtId="3" fontId="15" fillId="10" borderId="11" xfId="0" applyNumberFormat="1" applyFont="1" applyFill="1" applyBorder="1" applyAlignment="1">
      <alignment horizontal="center" vertical="center"/>
    </xf>
    <xf numFmtId="4" fontId="10" fillId="11" borderId="51" xfId="0" applyNumberFormat="1" applyFont="1" applyFill="1" applyBorder="1" applyAlignment="1">
      <alignment horizontal="center" vertical="center"/>
    </xf>
    <xf numFmtId="4" fontId="10" fillId="11" borderId="39" xfId="0" applyNumberFormat="1" applyFont="1" applyFill="1" applyBorder="1" applyAlignment="1">
      <alignment horizontal="center" vertical="center"/>
    </xf>
    <xf numFmtId="3" fontId="9" fillId="10" borderId="108" xfId="0" applyNumberFormat="1" applyFont="1" applyFill="1" applyBorder="1" applyAlignment="1">
      <alignment horizontal="center" vertical="center"/>
    </xf>
    <xf numFmtId="3" fontId="22" fillId="4" borderId="1" xfId="0" applyNumberFormat="1" applyFont="1" applyFill="1" applyBorder="1" applyAlignment="1">
      <alignment horizontal="center" vertical="center"/>
    </xf>
    <xf numFmtId="4" fontId="113" fillId="10" borderId="0" xfId="0" applyNumberFormat="1" applyFont="1" applyFill="1" applyAlignment="1">
      <alignment horizontal="right" vertical="center"/>
    </xf>
    <xf numFmtId="0" fontId="86" fillId="10" borderId="0" xfId="0" applyFont="1" applyFill="1" applyAlignment="1">
      <alignment horizontal="left" wrapText="1"/>
    </xf>
    <xf numFmtId="0" fontId="45" fillId="10" borderId="0" xfId="0" applyFont="1" applyFill="1" applyAlignment="1">
      <alignment horizontal="left" wrapText="1"/>
    </xf>
    <xf numFmtId="0" fontId="60" fillId="10" borderId="0" xfId="0" applyFont="1" applyFill="1" applyAlignment="1">
      <alignment horizontal="left" wrapText="1"/>
    </xf>
    <xf numFmtId="0" fontId="72" fillId="10" borderId="31" xfId="0" applyFont="1" applyFill="1" applyBorder="1" applyAlignment="1">
      <alignment horizontal="left" vertical="center"/>
    </xf>
    <xf numFmtId="0" fontId="72" fillId="10" borderId="0" xfId="0" applyFont="1" applyFill="1" applyAlignment="1">
      <alignment horizontal="left" vertical="center"/>
    </xf>
    <xf numFmtId="0" fontId="72" fillId="10" borderId="30" xfId="0" applyFont="1" applyFill="1" applyBorder="1" applyAlignment="1">
      <alignment horizontal="left" vertical="center"/>
    </xf>
    <xf numFmtId="0" fontId="73" fillId="10" borderId="31" xfId="0" applyFont="1" applyFill="1" applyBorder="1" applyAlignment="1">
      <alignment horizontal="left" vertical="center"/>
    </xf>
    <xf numFmtId="0" fontId="73" fillId="10" borderId="0" xfId="0" applyFont="1" applyFill="1" applyAlignment="1">
      <alignment horizontal="left" vertical="center"/>
    </xf>
    <xf numFmtId="0" fontId="73" fillId="10" borderId="30" xfId="0" applyFont="1" applyFill="1" applyBorder="1" applyAlignment="1">
      <alignment horizontal="left" vertical="center"/>
    </xf>
    <xf numFmtId="0" fontId="74" fillId="10" borderId="32" xfId="0" applyFont="1" applyFill="1" applyBorder="1" applyAlignment="1">
      <alignment horizontal="left" vertical="center"/>
    </xf>
    <xf numFmtId="0" fontId="74" fillId="10" borderId="6" xfId="0" applyFont="1" applyFill="1" applyBorder="1" applyAlignment="1">
      <alignment horizontal="left" vertical="center"/>
    </xf>
    <xf numFmtId="0" fontId="74" fillId="10" borderId="33" xfId="0" applyFont="1" applyFill="1" applyBorder="1" applyAlignment="1">
      <alignment horizontal="left" vertical="center"/>
    </xf>
    <xf numFmtId="0" fontId="5" fillId="10" borderId="0" xfId="0" applyFont="1" applyFill="1" applyAlignment="1">
      <alignment horizontal="left" vertical="center"/>
    </xf>
    <xf numFmtId="0" fontId="102" fillId="10" borderId="0" xfId="0" applyFont="1" applyFill="1" applyAlignment="1">
      <alignment horizontal="left" vertical="center" wrapText="1"/>
    </xf>
    <xf numFmtId="0" fontId="104" fillId="10" borderId="0" xfId="0" applyFont="1" applyFill="1" applyAlignment="1">
      <alignment horizontal="left" vertical="center" wrapText="1"/>
    </xf>
    <xf numFmtId="0" fontId="65" fillId="10" borderId="0" xfId="0" applyFont="1" applyFill="1" applyAlignment="1">
      <alignment horizontal="left" vertical="center" wrapText="1"/>
    </xf>
    <xf numFmtId="0" fontId="56" fillId="10" borderId="29" xfId="0" applyFont="1" applyFill="1" applyBorder="1" applyAlignment="1">
      <alignment horizontal="left"/>
    </xf>
    <xf numFmtId="0" fontId="56" fillId="10" borderId="22" xfId="0" applyFont="1" applyFill="1" applyBorder="1" applyAlignment="1">
      <alignment horizontal="left"/>
    </xf>
    <xf numFmtId="0" fontId="56" fillId="10" borderId="28" xfId="0" applyFont="1" applyFill="1" applyBorder="1" applyAlignment="1">
      <alignment horizontal="left"/>
    </xf>
    <xf numFmtId="0" fontId="76" fillId="10" borderId="31" xfId="0" applyFont="1" applyFill="1" applyBorder="1" applyAlignment="1">
      <alignment horizontal="left" wrapText="1"/>
    </xf>
    <xf numFmtId="0" fontId="71" fillId="10" borderId="0" xfId="0" applyFont="1" applyFill="1" applyAlignment="1">
      <alignment horizontal="left" wrapText="1"/>
    </xf>
    <xf numFmtId="0" fontId="71" fillId="10" borderId="30" xfId="0" applyFont="1" applyFill="1" applyBorder="1" applyAlignment="1">
      <alignment horizontal="left" wrapText="1"/>
    </xf>
    <xf numFmtId="0" fontId="76" fillId="10" borderId="31" xfId="0" applyFont="1" applyFill="1" applyBorder="1" applyAlignment="1">
      <alignment horizontal="left" vertical="center" wrapText="1"/>
    </xf>
    <xf numFmtId="0" fontId="71" fillId="10" borderId="0" xfId="0" applyFont="1" applyFill="1" applyAlignment="1">
      <alignment horizontal="left" vertical="center" wrapText="1"/>
    </xf>
    <xf numFmtId="0" fontId="71" fillId="10" borderId="30" xfId="0" applyFont="1" applyFill="1" applyBorder="1" applyAlignment="1">
      <alignment horizontal="left" vertical="center" wrapText="1"/>
    </xf>
    <xf numFmtId="0" fontId="71" fillId="10" borderId="31" xfId="0" applyFont="1" applyFill="1" applyBorder="1" applyAlignment="1">
      <alignment horizontal="left" vertical="center" wrapText="1"/>
    </xf>
    <xf numFmtId="0" fontId="57" fillId="10" borderId="31" xfId="0" applyFont="1" applyFill="1" applyBorder="1" applyAlignment="1">
      <alignment horizontal="left" vertical="center" wrapText="1"/>
    </xf>
    <xf numFmtId="0" fontId="57" fillId="10" borderId="0" xfId="0" applyFont="1" applyFill="1" applyAlignment="1">
      <alignment horizontal="left" vertical="center" wrapText="1"/>
    </xf>
    <xf numFmtId="0" fontId="57" fillId="10" borderId="30" xfId="0" applyFont="1" applyFill="1" applyBorder="1" applyAlignment="1">
      <alignment horizontal="left" vertical="center" wrapText="1"/>
    </xf>
    <xf numFmtId="0" fontId="77" fillId="10" borderId="0" xfId="0" applyFont="1" applyFill="1" applyAlignment="1">
      <alignment horizontal="left" vertical="center" wrapText="1"/>
    </xf>
    <xf numFmtId="0" fontId="75" fillId="10" borderId="0" xfId="0" applyFont="1" applyFill="1" applyAlignment="1">
      <alignment horizontal="left" vertical="center" wrapText="1"/>
    </xf>
    <xf numFmtId="0" fontId="77" fillId="11" borderId="0" xfId="0" applyFont="1" applyFill="1" applyAlignment="1">
      <alignment horizontal="left" vertical="center" wrapText="1"/>
    </xf>
    <xf numFmtId="0" fontId="75" fillId="11" borderId="0" xfId="0" applyFont="1" applyFill="1" applyAlignment="1">
      <alignment horizontal="left" vertical="center" wrapText="1"/>
    </xf>
    <xf numFmtId="0" fontId="27" fillId="10" borderId="28" xfId="0" applyFont="1" applyFill="1" applyBorder="1" applyAlignment="1">
      <alignment horizontal="left" vertical="center" wrapText="1"/>
    </xf>
    <xf numFmtId="0" fontId="27" fillId="10" borderId="30" xfId="0" applyFont="1" applyFill="1" applyBorder="1" applyAlignment="1">
      <alignment horizontal="left" vertical="center" wrapText="1"/>
    </xf>
    <xf numFmtId="0" fontId="27" fillId="10" borderId="33" xfId="0" applyFont="1" applyFill="1" applyBorder="1" applyAlignment="1">
      <alignment horizontal="left" vertical="center" wrapText="1"/>
    </xf>
    <xf numFmtId="49" fontId="15" fillId="10" borderId="82" xfId="0" applyNumberFormat="1" applyFont="1" applyFill="1" applyBorder="1" applyAlignment="1">
      <alignment horizontal="left" vertical="center"/>
    </xf>
    <xf numFmtId="49" fontId="15" fillId="10" borderId="106" xfId="0" applyNumberFormat="1" applyFont="1" applyFill="1" applyBorder="1" applyAlignment="1">
      <alignment horizontal="left" vertical="center"/>
    </xf>
    <xf numFmtId="49" fontId="10" fillId="0" borderId="14" xfId="0" applyNumberFormat="1" applyFont="1" applyBorder="1" applyAlignment="1">
      <alignment horizontal="left" vertical="center"/>
    </xf>
    <xf numFmtId="49" fontId="10" fillId="0" borderId="15" xfId="0" applyNumberFormat="1" applyFont="1" applyBorder="1" applyAlignment="1">
      <alignment horizontal="left" vertical="center"/>
    </xf>
    <xf numFmtId="49" fontId="10" fillId="0" borderId="98" xfId="0" applyNumberFormat="1" applyFont="1" applyBorder="1" applyAlignment="1">
      <alignment horizontal="left" vertical="center"/>
    </xf>
    <xf numFmtId="49" fontId="10" fillId="0" borderId="99" xfId="0" applyNumberFormat="1" applyFont="1" applyBorder="1" applyAlignment="1">
      <alignment horizontal="left" vertical="center"/>
    </xf>
    <xf numFmtId="49" fontId="19" fillId="4" borderId="6" xfId="0" applyNumberFormat="1" applyFont="1" applyFill="1" applyBorder="1" applyAlignment="1">
      <alignment horizontal="left" vertical="center"/>
    </xf>
    <xf numFmtId="49" fontId="19" fillId="4" borderId="7" xfId="0" applyNumberFormat="1" applyFont="1" applyFill="1" applyBorder="1" applyAlignment="1">
      <alignment horizontal="left" vertical="center"/>
    </xf>
    <xf numFmtId="49" fontId="25" fillId="0" borderId="130" xfId="0" applyNumberFormat="1" applyFont="1" applyBorder="1" applyAlignment="1">
      <alignment horizontal="left" vertical="center"/>
    </xf>
    <xf numFmtId="49" fontId="25" fillId="0" borderId="131" xfId="0" applyNumberFormat="1" applyFont="1" applyBorder="1" applyAlignment="1">
      <alignment horizontal="left" vertical="center"/>
    </xf>
    <xf numFmtId="49" fontId="11" fillId="10" borderId="76" xfId="0" applyNumberFormat="1" applyFont="1" applyFill="1" applyBorder="1" applyAlignment="1">
      <alignment horizontal="left" vertical="center"/>
    </xf>
    <xf numFmtId="49" fontId="11" fillId="10" borderId="75" xfId="0" applyNumberFormat="1" applyFont="1" applyFill="1" applyBorder="1" applyAlignment="1">
      <alignment horizontal="left" vertical="center"/>
    </xf>
    <xf numFmtId="49" fontId="10" fillId="10" borderId="0" xfId="0" applyNumberFormat="1" applyFont="1" applyFill="1" applyAlignment="1">
      <alignment horizontal="left" vertical="center" wrapText="1"/>
    </xf>
    <xf numFmtId="49" fontId="33" fillId="9" borderId="6" xfId="0" applyNumberFormat="1" applyFont="1" applyFill="1" applyBorder="1" applyAlignment="1">
      <alignment horizontal="left" vertical="center"/>
    </xf>
    <xf numFmtId="49" fontId="33" fillId="3" borderId="68" xfId="0" applyNumberFormat="1" applyFont="1" applyFill="1" applyBorder="1" applyAlignment="1">
      <alignment horizontal="left" vertical="center"/>
    </xf>
    <xf numFmtId="49" fontId="13" fillId="7" borderId="6" xfId="0" applyNumberFormat="1" applyFont="1" applyFill="1" applyBorder="1" applyAlignment="1">
      <alignment horizontal="left" vertical="center" wrapText="1"/>
    </xf>
    <xf numFmtId="0" fontId="13" fillId="2" borderId="68" xfId="0" applyFont="1" applyFill="1" applyBorder="1" applyAlignment="1">
      <alignment horizontal="left" vertical="center" wrapText="1"/>
    </xf>
    <xf numFmtId="49" fontId="16" fillId="8" borderId="6" xfId="0" applyNumberFormat="1" applyFont="1" applyFill="1" applyBorder="1" applyAlignment="1">
      <alignment horizontal="left" vertical="center"/>
    </xf>
    <xf numFmtId="49" fontId="16" fillId="10" borderId="0" xfId="0" applyNumberFormat="1" applyFont="1" applyFill="1" applyAlignment="1">
      <alignment horizontal="left" vertical="center"/>
    </xf>
    <xf numFmtId="49" fontId="15" fillId="0" borderId="96" xfId="0" applyNumberFormat="1" applyFont="1" applyBorder="1" applyAlignment="1">
      <alignment vertical="center"/>
    </xf>
    <xf numFmtId="49" fontId="15" fillId="0" borderId="97" xfId="0" applyNumberFormat="1" applyFont="1" applyBorder="1" applyAlignment="1">
      <alignment vertical="center"/>
    </xf>
    <xf numFmtId="49" fontId="15" fillId="0" borderId="96" xfId="0" applyNumberFormat="1" applyFont="1" applyBorder="1" applyAlignment="1" applyProtection="1">
      <alignment horizontal="left" vertical="center"/>
      <protection locked="0"/>
    </xf>
    <xf numFmtId="49" fontId="15" fillId="0" borderId="97" xfId="0" applyNumberFormat="1" applyFont="1" applyBorder="1" applyAlignment="1" applyProtection="1">
      <alignment horizontal="left" vertical="center"/>
      <protection locked="0"/>
    </xf>
    <xf numFmtId="0" fontId="9" fillId="10" borderId="123" xfId="0" applyFont="1" applyFill="1" applyBorder="1" applyAlignment="1">
      <alignment horizontal="left"/>
    </xf>
    <xf numFmtId="0" fontId="9" fillId="10" borderId="0" xfId="0" applyFont="1" applyFill="1" applyAlignment="1">
      <alignment horizontal="left"/>
    </xf>
    <xf numFmtId="49" fontId="15" fillId="0" borderId="96" xfId="0" applyNumberFormat="1" applyFont="1" applyBorder="1" applyAlignment="1" applyProtection="1">
      <alignment vertical="center"/>
      <protection locked="0"/>
    </xf>
    <xf numFmtId="49" fontId="15" fillId="0" borderId="97" xfId="0" applyNumberFormat="1" applyFont="1" applyBorder="1" applyAlignment="1" applyProtection="1">
      <alignment vertical="center"/>
      <protection locked="0"/>
    </xf>
    <xf numFmtId="49" fontId="31" fillId="0" borderId="98" xfId="0" applyNumberFormat="1" applyFont="1" applyBorder="1" applyAlignment="1">
      <alignment vertical="center"/>
    </xf>
    <xf numFmtId="49" fontId="31" fillId="0" borderId="99" xfId="0" applyNumberFormat="1" applyFont="1" applyBorder="1" applyAlignment="1">
      <alignment vertical="center"/>
    </xf>
    <xf numFmtId="49" fontId="55" fillId="0" borderId="96" xfId="0" applyNumberFormat="1" applyFont="1" applyBorder="1" applyAlignment="1">
      <alignment vertical="center"/>
    </xf>
    <xf numFmtId="0" fontId="9" fillId="10" borderId="67" xfId="0" applyFont="1" applyFill="1" applyBorder="1" applyAlignment="1">
      <alignment horizontal="left"/>
    </xf>
    <xf numFmtId="0" fontId="9" fillId="10" borderId="68" xfId="0" applyFont="1" applyFill="1" applyBorder="1" applyAlignment="1">
      <alignment horizontal="left"/>
    </xf>
    <xf numFmtId="49" fontId="19" fillId="3" borderId="19" xfId="0" applyNumberFormat="1" applyFont="1" applyFill="1" applyBorder="1" applyAlignment="1">
      <alignment horizontal="left" vertical="center"/>
    </xf>
    <xf numFmtId="49" fontId="19" fillId="3" borderId="20" xfId="0" applyNumberFormat="1" applyFont="1" applyFill="1" applyBorder="1" applyAlignment="1">
      <alignment horizontal="left" vertical="center"/>
    </xf>
    <xf numFmtId="0" fontId="23" fillId="10" borderId="132" xfId="0" applyFont="1" applyFill="1" applyBorder="1" applyAlignment="1">
      <alignment horizontal="left"/>
    </xf>
    <xf numFmtId="0" fontId="23" fillId="10" borderId="22" xfId="0" applyFont="1" applyFill="1" applyBorder="1" applyAlignment="1">
      <alignment horizontal="left"/>
    </xf>
    <xf numFmtId="49" fontId="10" fillId="0" borderId="96" xfId="0" applyNumberFormat="1" applyFont="1" applyBorder="1" applyAlignment="1">
      <alignment horizontal="left" vertical="center"/>
    </xf>
    <xf numFmtId="49" fontId="10" fillId="0" borderId="97" xfId="0" applyNumberFormat="1" applyFont="1" applyBorder="1" applyAlignment="1">
      <alignment horizontal="left" vertical="center"/>
    </xf>
    <xf numFmtId="0" fontId="9" fillId="10" borderId="74" xfId="0" applyFont="1" applyFill="1" applyBorder="1" applyAlignment="1">
      <alignment horizontal="left"/>
    </xf>
    <xf numFmtId="49" fontId="15" fillId="10" borderId="96" xfId="0" applyNumberFormat="1" applyFont="1" applyFill="1" applyBorder="1" applyAlignment="1">
      <alignment horizontal="left" vertical="center"/>
    </xf>
    <xf numFmtId="49" fontId="15" fillId="10" borderId="97" xfId="0" applyNumberFormat="1" applyFont="1" applyFill="1" applyBorder="1" applyAlignment="1">
      <alignment horizontal="left" vertical="center"/>
    </xf>
    <xf numFmtId="0" fontId="29" fillId="5" borderId="64" xfId="0" applyFont="1" applyFill="1" applyBorder="1" applyAlignment="1">
      <alignment horizontal="center" vertical="center"/>
    </xf>
    <xf numFmtId="0" fontId="29" fillId="5" borderId="65" xfId="0" applyFont="1" applyFill="1" applyBorder="1" applyAlignment="1">
      <alignment horizontal="center" vertical="center"/>
    </xf>
    <xf numFmtId="3" fontId="69" fillId="10" borderId="59" xfId="1" applyNumberFormat="1" applyFont="1" applyFill="1" applyBorder="1" applyAlignment="1" applyProtection="1">
      <alignment horizontal="center" vertical="center" wrapText="1"/>
      <protection locked="0"/>
    </xf>
    <xf numFmtId="49" fontId="17" fillId="10" borderId="0" xfId="1" applyNumberFormat="1" applyFont="1" applyFill="1" applyAlignment="1">
      <alignment horizontal="left" vertical="center" wrapText="1"/>
    </xf>
    <xf numFmtId="0" fontId="23" fillId="10" borderId="122" xfId="0" applyFont="1" applyFill="1" applyBorder="1" applyAlignment="1">
      <alignment horizontal="left"/>
    </xf>
    <xf numFmtId="0" fontId="23" fillId="10" borderId="11" xfId="0" applyFont="1" applyFill="1" applyBorder="1" applyAlignment="1">
      <alignment horizontal="left"/>
    </xf>
    <xf numFmtId="49" fontId="33" fillId="2" borderId="14" xfId="0" applyNumberFormat="1" applyFont="1" applyFill="1" applyBorder="1" applyAlignment="1">
      <alignment horizontal="left" vertical="center"/>
    </xf>
    <xf numFmtId="49" fontId="33" fillId="2" borderId="15" xfId="0" applyNumberFormat="1" applyFont="1" applyFill="1" applyBorder="1" applyAlignment="1">
      <alignment horizontal="left" vertical="center"/>
    </xf>
    <xf numFmtId="49" fontId="26" fillId="0" borderId="96" xfId="0" applyNumberFormat="1" applyFont="1" applyBorder="1" applyAlignment="1">
      <alignment horizontal="left" vertical="center"/>
    </xf>
    <xf numFmtId="49" fontId="26" fillId="0" borderId="97" xfId="0" applyNumberFormat="1" applyFont="1" applyBorder="1" applyAlignment="1">
      <alignment horizontal="left" vertical="center"/>
    </xf>
    <xf numFmtId="49" fontId="15" fillId="0" borderId="68" xfId="0" applyNumberFormat="1" applyFont="1" applyBorder="1" applyAlignment="1">
      <alignment horizontal="left" vertical="center"/>
    </xf>
    <xf numFmtId="49" fontId="15" fillId="0" borderId="97" xfId="0" applyNumberFormat="1" applyFont="1" applyBorder="1" applyAlignment="1">
      <alignment horizontal="left" vertical="center"/>
    </xf>
    <xf numFmtId="49" fontId="10" fillId="0" borderId="139" xfId="0" applyNumberFormat="1" applyFont="1" applyBorder="1" applyAlignment="1">
      <alignment horizontal="left" vertical="center"/>
    </xf>
    <xf numFmtId="49" fontId="10" fillId="0" borderId="24" xfId="0" applyNumberFormat="1" applyFont="1" applyBorder="1" applyAlignment="1">
      <alignment horizontal="left" vertical="center"/>
    </xf>
    <xf numFmtId="49" fontId="10" fillId="0" borderId="130" xfId="0" applyNumberFormat="1" applyFont="1" applyBorder="1" applyAlignment="1">
      <alignment horizontal="left" vertical="center"/>
    </xf>
    <xf numFmtId="49" fontId="10" fillId="0" borderId="131" xfId="0" applyNumberFormat="1" applyFont="1" applyBorder="1" applyAlignment="1">
      <alignment horizontal="left" vertical="center"/>
    </xf>
    <xf numFmtId="49" fontId="12" fillId="0" borderId="58" xfId="0" applyNumberFormat="1" applyFont="1" applyBorder="1" applyAlignment="1">
      <alignment horizontal="left" vertical="center"/>
    </xf>
    <xf numFmtId="49" fontId="12" fillId="6" borderId="65" xfId="0" applyNumberFormat="1" applyFont="1" applyFill="1" applyBorder="1" applyAlignment="1">
      <alignment horizontal="left" vertical="center" wrapText="1"/>
    </xf>
    <xf numFmtId="49" fontId="12" fillId="6" borderId="101" xfId="0" applyNumberFormat="1" applyFont="1" applyFill="1" applyBorder="1" applyAlignment="1">
      <alignment horizontal="left" vertical="center" wrapText="1"/>
    </xf>
    <xf numFmtId="49" fontId="26" fillId="0" borderId="96" xfId="0" applyNumberFormat="1" applyFont="1" applyBorder="1" applyAlignment="1" applyProtection="1">
      <alignment vertical="center" wrapText="1"/>
      <protection locked="0"/>
    </xf>
    <xf numFmtId="49" fontId="15" fillId="0" borderId="97" xfId="0" applyNumberFormat="1" applyFont="1" applyBorder="1" applyAlignment="1" applyProtection="1">
      <alignment vertical="center" wrapText="1"/>
      <protection locked="0"/>
    </xf>
    <xf numFmtId="0" fontId="70" fillId="10" borderId="58" xfId="1" applyFont="1" applyFill="1" applyBorder="1" applyAlignment="1" applyProtection="1">
      <alignment horizontal="center" vertical="center" wrapText="1"/>
      <protection locked="0"/>
    </xf>
    <xf numFmtId="49" fontId="19" fillId="4" borderId="68" xfId="0" applyNumberFormat="1" applyFont="1" applyFill="1" applyBorder="1" applyAlignment="1">
      <alignment horizontal="left" vertical="center"/>
    </xf>
    <xf numFmtId="49" fontId="10" fillId="0" borderId="68" xfId="0" applyNumberFormat="1" applyFont="1" applyBorder="1" applyAlignment="1" applyProtection="1">
      <alignment horizontal="left" vertical="center"/>
      <protection locked="0"/>
    </xf>
    <xf numFmtId="49" fontId="10" fillId="0" borderId="97" xfId="0" applyNumberFormat="1" applyFont="1" applyBorder="1" applyAlignment="1" applyProtection="1">
      <alignment horizontal="left" vertical="center"/>
      <protection locked="0"/>
    </xf>
    <xf numFmtId="0" fontId="15" fillId="10" borderId="122" xfId="0" applyFont="1" applyFill="1" applyBorder="1" applyAlignment="1">
      <alignment horizontal="left"/>
    </xf>
    <xf numFmtId="0" fontId="15" fillId="10" borderId="11" xfId="0" applyFont="1" applyFill="1" applyBorder="1" applyAlignment="1">
      <alignment horizontal="left"/>
    </xf>
    <xf numFmtId="0" fontId="69" fillId="10" borderId="58" xfId="1" applyFont="1" applyFill="1" applyBorder="1" applyAlignment="1" applyProtection="1">
      <alignment horizontal="center" vertical="center" wrapText="1"/>
      <protection locked="0"/>
    </xf>
    <xf numFmtId="3" fontId="70" fillId="10" borderId="58" xfId="1" applyNumberFormat="1" applyFont="1" applyFill="1" applyBorder="1" applyAlignment="1">
      <alignment horizontal="center" vertical="center" wrapText="1"/>
    </xf>
    <xf numFmtId="3" fontId="70" fillId="10" borderId="58" xfId="1" applyNumberFormat="1" applyFont="1" applyFill="1" applyBorder="1" applyAlignment="1">
      <alignment horizontal="center" vertical="center"/>
    </xf>
    <xf numFmtId="0" fontId="70" fillId="10" borderId="58" xfId="1" applyFont="1" applyFill="1" applyBorder="1" applyAlignment="1" applyProtection="1">
      <alignment horizontal="center" vertical="center"/>
      <protection locked="0"/>
    </xf>
    <xf numFmtId="49" fontId="19" fillId="4" borderId="0" xfId="0" applyNumberFormat="1" applyFont="1" applyFill="1" applyAlignment="1">
      <alignment horizontal="left" vertical="center"/>
    </xf>
    <xf numFmtId="49" fontId="19" fillId="4" borderId="24" xfId="0" applyNumberFormat="1" applyFont="1" applyFill="1" applyBorder="1" applyAlignment="1">
      <alignment horizontal="left" vertical="center"/>
    </xf>
    <xf numFmtId="0" fontId="25" fillId="10" borderId="75" xfId="0" applyFont="1" applyFill="1" applyBorder="1" applyAlignment="1">
      <alignment horizontal="left" vertical="center" wrapText="1"/>
    </xf>
    <xf numFmtId="0" fontId="25" fillId="10" borderId="72" xfId="0" applyFont="1" applyFill="1" applyBorder="1" applyAlignment="1">
      <alignment horizontal="left" vertical="center" wrapText="1"/>
    </xf>
    <xf numFmtId="49" fontId="18" fillId="2" borderId="76" xfId="0" applyNumberFormat="1" applyFont="1" applyFill="1" applyBorder="1" applyAlignment="1">
      <alignment horizontal="center" vertical="center"/>
    </xf>
    <xf numFmtId="49" fontId="18" fillId="2" borderId="75" xfId="0" applyNumberFormat="1" applyFont="1" applyFill="1" applyBorder="1" applyAlignment="1">
      <alignment horizontal="center" vertical="center"/>
    </xf>
    <xf numFmtId="49" fontId="12" fillId="10" borderId="110" xfId="1" applyNumberFormat="1" applyFont="1" applyFill="1" applyBorder="1" applyAlignment="1">
      <alignment horizontal="center" vertical="center"/>
    </xf>
    <xf numFmtId="49" fontId="12" fillId="10" borderId="6" xfId="1" applyNumberFormat="1" applyFont="1" applyFill="1" applyBorder="1" applyAlignment="1">
      <alignment horizontal="center" vertical="center"/>
    </xf>
    <xf numFmtId="49" fontId="12" fillId="10" borderId="7" xfId="1" applyNumberFormat="1" applyFont="1" applyFill="1" applyBorder="1" applyAlignment="1">
      <alignment horizontal="center" vertical="center"/>
    </xf>
    <xf numFmtId="0" fontId="62" fillId="10" borderId="60" xfId="0" applyFont="1" applyFill="1" applyBorder="1" applyAlignment="1" applyProtection="1">
      <alignment horizontal="center"/>
      <protection locked="0"/>
    </xf>
    <xf numFmtId="0" fontId="62" fillId="10" borderId="61" xfId="0" applyFont="1" applyFill="1" applyBorder="1" applyAlignment="1" applyProtection="1">
      <alignment horizontal="center"/>
      <protection locked="0"/>
    </xf>
    <xf numFmtId="0" fontId="62" fillId="10" borderId="62" xfId="0" applyFont="1" applyFill="1" applyBorder="1" applyAlignment="1" applyProtection="1">
      <alignment horizontal="center"/>
      <protection locked="0"/>
    </xf>
    <xf numFmtId="0" fontId="12" fillId="10" borderId="121" xfId="0" applyFont="1" applyFill="1" applyBorder="1" applyAlignment="1">
      <alignment horizontal="left" wrapText="1"/>
    </xf>
    <xf numFmtId="0" fontId="12" fillId="10" borderId="6" xfId="0" applyFont="1" applyFill="1" applyBorder="1" applyAlignment="1">
      <alignment horizontal="left" wrapText="1"/>
    </xf>
    <xf numFmtId="0" fontId="28" fillId="10" borderId="65" xfId="0" applyFont="1" applyFill="1" applyBorder="1" applyAlignment="1">
      <alignment horizontal="left" vertical="top" wrapText="1"/>
    </xf>
    <xf numFmtId="0" fontId="28" fillId="10" borderId="66" xfId="0" applyFont="1" applyFill="1" applyBorder="1" applyAlignment="1">
      <alignment horizontal="left" vertical="top" wrapText="1"/>
    </xf>
    <xf numFmtId="0" fontId="28" fillId="10" borderId="68" xfId="0" applyFont="1" applyFill="1" applyBorder="1" applyAlignment="1">
      <alignment horizontal="left" vertical="top" wrapText="1"/>
    </xf>
    <xf numFmtId="0" fontId="28" fillId="10" borderId="69" xfId="0" applyFont="1" applyFill="1" applyBorder="1" applyAlignment="1">
      <alignment horizontal="left" vertical="top" wrapText="1"/>
    </xf>
    <xf numFmtId="49" fontId="24" fillId="0" borderId="75" xfId="0" applyNumberFormat="1" applyFont="1" applyBorder="1" applyAlignment="1">
      <alignment horizontal="left" vertical="center"/>
    </xf>
    <xf numFmtId="0" fontId="23" fillId="10" borderId="140" xfId="0" applyFont="1" applyFill="1" applyBorder="1" applyAlignment="1">
      <alignment horizontal="left"/>
    </xf>
    <xf numFmtId="0" fontId="23" fillId="10" borderId="65" xfId="0" applyFont="1" applyFill="1" applyBorder="1" applyAlignment="1">
      <alignment horizontal="left"/>
    </xf>
    <xf numFmtId="49" fontId="25" fillId="0" borderId="25" xfId="0" applyNumberFormat="1" applyFont="1" applyBorder="1" applyAlignment="1">
      <alignment horizontal="left" vertical="center"/>
    </xf>
    <xf numFmtId="49" fontId="25" fillId="0" borderId="26" xfId="0" applyNumberFormat="1" applyFont="1" applyBorder="1" applyAlignment="1">
      <alignment horizontal="left" vertical="center"/>
    </xf>
    <xf numFmtId="49" fontId="25" fillId="0" borderId="2" xfId="0" applyNumberFormat="1" applyFont="1" applyBorder="1" applyAlignment="1">
      <alignment horizontal="left" vertical="center"/>
    </xf>
    <xf numFmtId="49" fontId="25" fillId="0" borderId="4" xfId="0" applyNumberFormat="1" applyFont="1" applyBorder="1" applyAlignment="1">
      <alignment horizontal="left" vertical="center"/>
    </xf>
    <xf numFmtId="49" fontId="10" fillId="0" borderId="54" xfId="0" applyNumberFormat="1" applyFont="1" applyBorder="1" applyAlignment="1">
      <alignment horizontal="left" vertical="center"/>
    </xf>
    <xf numFmtId="49" fontId="10" fillId="0" borderId="55" xfId="0" applyNumberFormat="1" applyFont="1" applyBorder="1" applyAlignment="1">
      <alignment horizontal="left" vertical="center"/>
    </xf>
    <xf numFmtId="0" fontId="76" fillId="10" borderId="0" xfId="0" applyFont="1" applyFill="1" applyAlignment="1">
      <alignment horizontal="left" vertical="center" wrapText="1"/>
    </xf>
    <xf numFmtId="49" fontId="88" fillId="10" borderId="0" xfId="0" applyNumberFormat="1" applyFont="1" applyFill="1" applyAlignment="1">
      <alignment horizontal="left" vertical="center" wrapText="1"/>
    </xf>
    <xf numFmtId="49" fontId="105" fillId="0" borderId="96" xfId="0" applyNumberFormat="1" applyFont="1" applyBorder="1" applyAlignment="1">
      <alignment horizontal="left" vertical="center"/>
    </xf>
    <xf numFmtId="49" fontId="11" fillId="2" borderId="123" xfId="1" applyNumberFormat="1" applyFont="1" applyFill="1" applyBorder="1" applyAlignment="1">
      <alignment horizontal="left" vertical="center"/>
    </xf>
    <xf numFmtId="49" fontId="11" fillId="2" borderId="135" xfId="1" applyNumberFormat="1" applyFont="1" applyFill="1" applyBorder="1" applyAlignment="1">
      <alignment horizontal="left" vertical="center"/>
    </xf>
    <xf numFmtId="49" fontId="21" fillId="10" borderId="75" xfId="1" applyNumberFormat="1" applyFont="1" applyFill="1" applyBorder="1" applyAlignment="1" applyProtection="1">
      <alignment horizontal="left" vertical="center"/>
      <protection locked="0"/>
    </xf>
    <xf numFmtId="49" fontId="10" fillId="0" borderId="96" xfId="0" applyNumberFormat="1" applyFont="1" applyBorder="1" applyAlignment="1" applyProtection="1">
      <alignment horizontal="left" vertical="center"/>
      <protection locked="0"/>
    </xf>
    <xf numFmtId="49" fontId="10" fillId="0" borderId="25" xfId="0" applyNumberFormat="1" applyFont="1" applyBorder="1" applyAlignment="1">
      <alignment horizontal="left" vertical="center"/>
    </xf>
    <xf numFmtId="49" fontId="10" fillId="0" borderId="26" xfId="0" applyNumberFormat="1" applyFont="1" applyBorder="1" applyAlignment="1">
      <alignment horizontal="left" vertical="center"/>
    </xf>
    <xf numFmtId="0" fontId="10" fillId="10" borderId="10" xfId="0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horizontal="center" vertical="center"/>
    </xf>
    <xf numFmtId="0" fontId="10" fillId="10" borderId="34" xfId="0" applyFont="1" applyFill="1" applyBorder="1" applyAlignment="1">
      <alignment horizontal="center" vertical="center"/>
    </xf>
    <xf numFmtId="0" fontId="10" fillId="10" borderId="32" xfId="0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center" vertical="center"/>
    </xf>
    <xf numFmtId="0" fontId="10" fillId="10" borderId="33" xfId="0" applyFont="1" applyFill="1" applyBorder="1" applyAlignment="1">
      <alignment horizontal="center" vertical="center"/>
    </xf>
    <xf numFmtId="0" fontId="61" fillId="11" borderId="60" xfId="0" applyFont="1" applyFill="1" applyBorder="1" applyAlignment="1">
      <alignment horizontal="center" vertical="center" wrapText="1"/>
    </xf>
    <xf numFmtId="0" fontId="61" fillId="11" borderId="86" xfId="0" applyFont="1" applyFill="1" applyBorder="1" applyAlignment="1">
      <alignment horizontal="center" vertical="center" wrapText="1"/>
    </xf>
    <xf numFmtId="0" fontId="63" fillId="10" borderId="60" xfId="0" applyFont="1" applyFill="1" applyBorder="1" applyAlignment="1">
      <alignment horizontal="center" vertical="center"/>
    </xf>
    <xf numFmtId="0" fontId="63" fillId="10" borderId="86" xfId="0" applyFont="1" applyFill="1" applyBorder="1" applyAlignment="1">
      <alignment horizontal="center" vertical="center"/>
    </xf>
    <xf numFmtId="0" fontId="65" fillId="13" borderId="64" xfId="0" applyFont="1" applyFill="1" applyBorder="1" applyAlignment="1">
      <alignment horizontal="left" vertical="center" wrapText="1"/>
    </xf>
    <xf numFmtId="0" fontId="65" fillId="13" borderId="65" xfId="0" applyFont="1" applyFill="1" applyBorder="1" applyAlignment="1">
      <alignment horizontal="left" vertical="center" wrapText="1"/>
    </xf>
    <xf numFmtId="0" fontId="65" fillId="13" borderId="66" xfId="0" applyFont="1" applyFill="1" applyBorder="1" applyAlignment="1">
      <alignment horizontal="left" vertical="center" wrapText="1"/>
    </xf>
    <xf numFmtId="0" fontId="65" fillId="11" borderId="64" xfId="0" applyFont="1" applyFill="1" applyBorder="1" applyAlignment="1">
      <alignment horizontal="left" vertical="center" wrapText="1"/>
    </xf>
    <xf numFmtId="0" fontId="65" fillId="11" borderId="65" xfId="0" applyFont="1" applyFill="1" applyBorder="1" applyAlignment="1">
      <alignment horizontal="left" vertical="center" wrapText="1"/>
    </xf>
    <xf numFmtId="0" fontId="65" fillId="11" borderId="66" xfId="0" applyFont="1" applyFill="1" applyBorder="1" applyAlignment="1">
      <alignment horizontal="left" vertical="center" wrapText="1"/>
    </xf>
    <xf numFmtId="0" fontId="33" fillId="4" borderId="40" xfId="0" applyFont="1" applyFill="1" applyBorder="1" applyAlignment="1">
      <alignment horizontal="left" vertical="center"/>
    </xf>
    <xf numFmtId="0" fontId="56" fillId="4" borderId="41" xfId="0" applyFont="1" applyFill="1" applyBorder="1" applyAlignment="1">
      <alignment horizontal="left" vertical="center"/>
    </xf>
    <xf numFmtId="0" fontId="56" fillId="4" borderId="35" xfId="0" applyFont="1" applyFill="1" applyBorder="1" applyAlignment="1">
      <alignment horizontal="left" vertical="center"/>
    </xf>
    <xf numFmtId="0" fontId="62" fillId="4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39" xfId="0" applyFont="1" applyFill="1" applyBorder="1" applyAlignment="1">
      <alignment horizontal="center" vertical="center"/>
    </xf>
    <xf numFmtId="0" fontId="10" fillId="10" borderId="21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9" fillId="4" borderId="43" xfId="0" applyFont="1" applyFill="1" applyBorder="1" applyAlignment="1">
      <alignment horizontal="center" vertical="center"/>
    </xf>
    <xf numFmtId="0" fontId="10" fillId="10" borderId="42" xfId="0" applyFont="1" applyFill="1" applyBorder="1" applyAlignment="1">
      <alignment horizontal="center" vertical="center"/>
    </xf>
    <xf numFmtId="0" fontId="62" fillId="4" borderId="39" xfId="0" applyFont="1" applyFill="1" applyBorder="1" applyAlignment="1">
      <alignment horizontal="center" vertical="center"/>
    </xf>
    <xf numFmtId="0" fontId="85" fillId="14" borderId="76" xfId="0" applyFont="1" applyFill="1" applyBorder="1" applyAlignment="1">
      <alignment horizontal="center"/>
    </xf>
    <xf numFmtId="0" fontId="85" fillId="14" borderId="72" xfId="0" applyFont="1" applyFill="1" applyBorder="1" applyAlignment="1">
      <alignment horizontal="center"/>
    </xf>
    <xf numFmtId="0" fontId="88" fillId="14" borderId="64" xfId="0" applyFont="1" applyFill="1" applyBorder="1" applyAlignment="1">
      <alignment horizontal="center"/>
    </xf>
    <xf numFmtId="0" fontId="88" fillId="14" borderId="66" xfId="0" applyFont="1" applyFill="1" applyBorder="1" applyAlignment="1">
      <alignment horizontal="center"/>
    </xf>
    <xf numFmtId="0" fontId="110" fillId="14" borderId="0" xfId="0" applyFont="1" applyFill="1" applyAlignment="1">
      <alignment wrapText="1"/>
    </xf>
    <xf numFmtId="0" fontId="85" fillId="10" borderId="76" xfId="0" applyFont="1" applyFill="1" applyBorder="1" applyAlignment="1">
      <alignment horizontal="center"/>
    </xf>
    <xf numFmtId="0" fontId="85" fillId="10" borderId="72" xfId="0" applyFont="1" applyFill="1" applyBorder="1" applyAlignment="1">
      <alignment horizontal="center"/>
    </xf>
    <xf numFmtId="0" fontId="88" fillId="10" borderId="64" xfId="0" applyFont="1" applyFill="1" applyBorder="1" applyAlignment="1">
      <alignment horizontal="center"/>
    </xf>
    <xf numFmtId="0" fontId="88" fillId="10" borderId="66" xfId="0" applyFont="1" applyFill="1" applyBorder="1" applyAlignment="1">
      <alignment horizontal="center"/>
    </xf>
    <xf numFmtId="0" fontId="95" fillId="5" borderId="68" xfId="0" applyFont="1" applyFill="1" applyBorder="1" applyAlignment="1">
      <alignment horizontal="left" vertical="center"/>
    </xf>
    <xf numFmtId="0" fontId="95" fillId="5" borderId="75" xfId="0" applyFont="1" applyFill="1" applyBorder="1" applyAlignment="1">
      <alignment horizontal="left" vertical="center"/>
    </xf>
    <xf numFmtId="0" fontId="84" fillId="14" borderId="74" xfId="0" applyFont="1" applyFill="1" applyBorder="1" applyAlignment="1">
      <alignment horizontal="center" vertical="center" wrapText="1"/>
    </xf>
    <xf numFmtId="0" fontId="84" fillId="14" borderId="0" xfId="0" applyFont="1" applyFill="1" applyAlignment="1">
      <alignment horizontal="center" vertical="center" wrapText="1"/>
    </xf>
    <xf numFmtId="0" fontId="84" fillId="14" borderId="52" xfId="0" applyFont="1" applyFill="1" applyBorder="1" applyAlignment="1">
      <alignment horizontal="center" vertical="center" wrapText="1"/>
    </xf>
    <xf numFmtId="0" fontId="9" fillId="10" borderId="74" xfId="0" applyFont="1" applyFill="1" applyBorder="1" applyAlignment="1">
      <alignment horizontal="left" vertical="center" wrapText="1"/>
    </xf>
    <xf numFmtId="0" fontId="9" fillId="10" borderId="0" xfId="0" applyFont="1" applyFill="1" applyAlignment="1">
      <alignment horizontal="left" vertical="center" wrapText="1"/>
    </xf>
    <xf numFmtId="0" fontId="9" fillId="10" borderId="52" xfId="0" applyFont="1" applyFill="1" applyBorder="1" applyAlignment="1">
      <alignment horizontal="left" vertical="center" wrapText="1"/>
    </xf>
    <xf numFmtId="0" fontId="33" fillId="6" borderId="90" xfId="0" applyFont="1" applyFill="1" applyBorder="1" applyAlignment="1">
      <alignment horizontal="center" vertical="center"/>
    </xf>
    <xf numFmtId="0" fontId="33" fillId="6" borderId="35" xfId="0" applyFont="1" applyFill="1" applyBorder="1" applyAlignment="1">
      <alignment horizontal="center" vertical="center"/>
    </xf>
    <xf numFmtId="0" fontId="101" fillId="10" borderId="74" xfId="0" applyFont="1" applyFill="1" applyBorder="1" applyAlignment="1">
      <alignment horizontal="left" vertical="center" wrapText="1"/>
    </xf>
    <xf numFmtId="0" fontId="45" fillId="10" borderId="0" xfId="0" applyFont="1" applyFill="1" applyAlignment="1">
      <alignment horizontal="left" vertical="center" wrapText="1"/>
    </xf>
    <xf numFmtId="0" fontId="45" fillId="10" borderId="52" xfId="0" applyFont="1" applyFill="1" applyBorder="1" applyAlignment="1">
      <alignment horizontal="left" vertical="center" wrapText="1"/>
    </xf>
    <xf numFmtId="0" fontId="45" fillId="10" borderId="74" xfId="0" applyFont="1" applyFill="1" applyBorder="1" applyAlignment="1">
      <alignment horizontal="left" vertical="center" wrapText="1"/>
    </xf>
    <xf numFmtId="0" fontId="43" fillId="10" borderId="90" xfId="0" applyFont="1" applyFill="1" applyBorder="1" applyAlignment="1">
      <alignment horizontal="center" vertical="center"/>
    </xf>
    <xf numFmtId="0" fontId="43" fillId="10" borderId="41" xfId="0" applyFont="1" applyFill="1" applyBorder="1" applyAlignment="1">
      <alignment horizontal="center" vertical="center"/>
    </xf>
    <xf numFmtId="0" fontId="43" fillId="10" borderId="35" xfId="0" applyFont="1" applyFill="1" applyBorder="1" applyAlignment="1">
      <alignment horizontal="center" vertical="center"/>
    </xf>
    <xf numFmtId="4" fontId="12" fillId="11" borderId="19" xfId="0" applyNumberFormat="1" applyFont="1" applyFill="1" applyBorder="1" applyAlignment="1">
      <alignment horizontal="center" vertical="center"/>
    </xf>
    <xf numFmtId="4" fontId="12" fillId="11" borderId="44" xfId="0" applyNumberFormat="1" applyFont="1" applyFill="1" applyBorder="1" applyAlignment="1">
      <alignment horizontal="center" vertical="center"/>
    </xf>
    <xf numFmtId="4" fontId="12" fillId="11" borderId="78" xfId="0" applyNumberFormat="1" applyFont="1" applyFill="1" applyBorder="1" applyAlignment="1">
      <alignment horizontal="center" vertical="center"/>
    </xf>
  </cellXfs>
  <cellStyles count="5">
    <cellStyle name="Čárka" xfId="2" builtinId="3"/>
    <cellStyle name="Hyperlink" xfId="4" xr:uid="{00000000-000B-0000-0000-000008000000}"/>
    <cellStyle name="Normální" xfId="0" builtinId="0"/>
    <cellStyle name="Normální 2" xfId="1" xr:uid="{D64AC856-5DB2-4636-87EB-8784684D41D8}"/>
    <cellStyle name="Procenta" xfId="3" builtinId="5"/>
  </cellStyles>
  <dxfs count="3">
    <dxf>
      <font>
        <color theme="1" tint="4.9989318521683403E-2"/>
      </font>
      <fill>
        <patternFill patternType="solid">
          <bgColor rgb="FF92D050"/>
        </patternFill>
      </fill>
    </dxf>
    <dxf>
      <font>
        <color theme="1" tint="4.9989318521683403E-2"/>
      </font>
      <fill>
        <patternFill patternType="solid">
          <bgColor rgb="FF92D050"/>
        </patternFill>
      </fill>
    </dxf>
    <dxf>
      <font>
        <color theme="1"/>
      </font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FFF3EBF7"/>
      <color rgb="FFEDD4FA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52F24-8134-4BAE-8FEB-9E5ADB556FFC}">
  <sheetPr>
    <tabColor rgb="FFFF0000"/>
    <pageSetUpPr fitToPage="1"/>
  </sheetPr>
  <dimension ref="A1:W41"/>
  <sheetViews>
    <sheetView tabSelected="1" zoomScaleNormal="100" workbookViewId="0">
      <selection activeCell="B1" sqref="B1:L2"/>
    </sheetView>
  </sheetViews>
  <sheetFormatPr defaultRowHeight="15" x14ac:dyDescent="0.25"/>
  <cols>
    <col min="1" max="1" width="5" customWidth="1"/>
    <col min="2" max="9" width="9.140625" customWidth="1"/>
    <col min="11" max="11" width="15.7109375" customWidth="1"/>
    <col min="12" max="12" width="18" customWidth="1"/>
    <col min="13" max="13" width="8.42578125" customWidth="1"/>
  </cols>
  <sheetData>
    <row r="1" spans="1:23" ht="24" customHeight="1" x14ac:dyDescent="0.25">
      <c r="A1" s="1"/>
      <c r="B1" s="434" t="s">
        <v>0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234"/>
      <c r="N1" s="235"/>
      <c r="O1" s="235"/>
      <c r="P1" s="235"/>
      <c r="Q1" s="235"/>
      <c r="R1" s="235"/>
      <c r="S1" s="235"/>
      <c r="T1" s="235"/>
      <c r="U1" s="235"/>
      <c r="V1" s="235"/>
      <c r="W1" s="235"/>
    </row>
    <row r="2" spans="1:23" ht="15" customHeight="1" x14ac:dyDescent="0.25">
      <c r="A2" s="1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234"/>
      <c r="N2" s="235"/>
      <c r="O2" s="235"/>
      <c r="P2" s="235"/>
      <c r="Q2" s="235"/>
      <c r="R2" s="235"/>
      <c r="S2" s="235"/>
      <c r="T2" s="235"/>
      <c r="U2" s="235"/>
      <c r="V2" s="235"/>
      <c r="W2" s="235"/>
    </row>
    <row r="3" spans="1:23" ht="15" customHeight="1" x14ac:dyDescent="0.25">
      <c r="A3" s="1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4"/>
      <c r="N3" s="235"/>
      <c r="O3" s="235"/>
      <c r="P3" s="235"/>
      <c r="Q3" s="235"/>
      <c r="R3" s="235"/>
      <c r="S3" s="235"/>
      <c r="T3" s="235"/>
      <c r="U3" s="235"/>
      <c r="V3" s="235"/>
      <c r="W3" s="235"/>
    </row>
    <row r="4" spans="1:23" ht="15" customHeight="1" x14ac:dyDescent="0.25">
      <c r="A4" s="1"/>
      <c r="B4" s="435" t="s">
        <v>1</v>
      </c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234"/>
      <c r="N4" s="235"/>
      <c r="O4" s="235"/>
      <c r="P4" s="235"/>
      <c r="Q4" s="235"/>
      <c r="R4" s="235"/>
      <c r="S4" s="235"/>
      <c r="T4" s="235"/>
      <c r="U4" s="235"/>
      <c r="V4" s="235"/>
      <c r="W4" s="235"/>
    </row>
    <row r="5" spans="1:23" ht="15" customHeight="1" x14ac:dyDescent="0.25">
      <c r="A5" s="1"/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234"/>
      <c r="N5" s="235"/>
      <c r="O5" s="235"/>
      <c r="P5" s="235"/>
      <c r="Q5" s="235"/>
      <c r="R5" s="235"/>
      <c r="S5" s="235"/>
      <c r="T5" s="235"/>
      <c r="U5" s="235"/>
      <c r="V5" s="235"/>
      <c r="W5" s="235"/>
    </row>
    <row r="6" spans="1:23" ht="15" customHeight="1" x14ac:dyDescent="0.25">
      <c r="A6" s="1"/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234"/>
      <c r="N6" s="235"/>
      <c r="O6" s="235"/>
      <c r="P6" s="235"/>
      <c r="Q6" s="235"/>
      <c r="R6" s="235"/>
      <c r="S6" s="235"/>
      <c r="T6" s="235"/>
      <c r="U6" s="235"/>
      <c r="V6" s="235"/>
      <c r="W6" s="235"/>
    </row>
    <row r="7" spans="1:23" ht="15" customHeight="1" x14ac:dyDescent="0.25">
      <c r="A7" s="1"/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4"/>
      <c r="N7" s="235"/>
      <c r="O7" s="235"/>
      <c r="P7" s="235"/>
      <c r="Q7" s="235"/>
      <c r="R7" s="235"/>
      <c r="S7" s="235"/>
      <c r="T7" s="235"/>
      <c r="U7" s="235"/>
      <c r="V7" s="235"/>
      <c r="W7" s="235"/>
    </row>
    <row r="8" spans="1:23" ht="15" customHeight="1" x14ac:dyDescent="0.25">
      <c r="A8" s="1"/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"/>
      <c r="N8" s="236"/>
      <c r="O8" s="236"/>
      <c r="P8" s="236"/>
      <c r="Q8" s="236"/>
      <c r="R8" s="236"/>
      <c r="S8" s="236"/>
      <c r="T8" s="236"/>
      <c r="U8" s="236"/>
      <c r="V8" s="236"/>
      <c r="W8" s="236"/>
    </row>
    <row r="9" spans="1:23" ht="15" customHeight="1" x14ac:dyDescent="0.25">
      <c r="A9" s="1"/>
      <c r="B9" s="447" t="s">
        <v>2</v>
      </c>
      <c r="C9" s="448"/>
      <c r="D9" s="448"/>
      <c r="E9" s="448"/>
      <c r="F9" s="448"/>
      <c r="G9" s="448"/>
      <c r="H9" s="448"/>
      <c r="I9" s="448"/>
      <c r="J9" s="448"/>
      <c r="K9" s="448"/>
      <c r="L9" s="448"/>
      <c r="M9" s="1"/>
    </row>
    <row r="10" spans="1:23" ht="15" customHeight="1" x14ac:dyDescent="0.25">
      <c r="A10" s="1"/>
      <c r="B10" s="448"/>
      <c r="C10" s="448"/>
      <c r="D10" s="448"/>
      <c r="E10" s="448"/>
      <c r="F10" s="448"/>
      <c r="G10" s="448"/>
      <c r="H10" s="448"/>
      <c r="I10" s="448"/>
      <c r="J10" s="448"/>
      <c r="K10" s="448"/>
      <c r="L10" s="448"/>
      <c r="M10" s="1"/>
    </row>
    <row r="11" spans="1:23" ht="15" customHeight="1" x14ac:dyDescent="0.25">
      <c r="A11" s="1"/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1"/>
    </row>
    <row r="12" spans="1:23" ht="15" customHeight="1" x14ac:dyDescent="0.25">
      <c r="A12" s="1"/>
      <c r="B12" s="448"/>
      <c r="C12" s="448"/>
      <c r="D12" s="448"/>
      <c r="E12" s="448"/>
      <c r="F12" s="448"/>
      <c r="G12" s="448"/>
      <c r="H12" s="448"/>
      <c r="I12" s="448"/>
      <c r="J12" s="448"/>
      <c r="K12" s="448"/>
      <c r="L12" s="448"/>
      <c r="M12" s="1"/>
    </row>
    <row r="13" spans="1:23" ht="15" customHeight="1" x14ac:dyDescent="0.25">
      <c r="A13" s="1"/>
      <c r="B13" s="448"/>
      <c r="C13" s="448"/>
      <c r="D13" s="448"/>
      <c r="E13" s="448"/>
      <c r="F13" s="448"/>
      <c r="G13" s="448"/>
      <c r="H13" s="448"/>
      <c r="I13" s="448"/>
      <c r="J13" s="448"/>
      <c r="K13" s="448"/>
      <c r="L13" s="448"/>
      <c r="M13" s="1"/>
    </row>
    <row r="14" spans="1:23" ht="15" customHeight="1" x14ac:dyDescent="0.25">
      <c r="A14" s="1"/>
      <c r="B14" s="448"/>
      <c r="C14" s="448"/>
      <c r="D14" s="448"/>
      <c r="E14" s="448"/>
      <c r="F14" s="448"/>
      <c r="G14" s="448"/>
      <c r="H14" s="448"/>
      <c r="I14" s="448"/>
      <c r="J14" s="448"/>
      <c r="K14" s="448"/>
      <c r="L14" s="448"/>
      <c r="M14" s="1"/>
    </row>
    <row r="15" spans="1:23" ht="15" customHeight="1" x14ac:dyDescent="0.25">
      <c r="A15" s="1"/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1"/>
    </row>
    <row r="16" spans="1:23" ht="15" customHeight="1" x14ac:dyDescent="0.25">
      <c r="A16" s="1"/>
      <c r="B16" s="448"/>
      <c r="C16" s="448"/>
      <c r="D16" s="448"/>
      <c r="E16" s="448"/>
      <c r="F16" s="448"/>
      <c r="G16" s="448"/>
      <c r="H16" s="448"/>
      <c r="I16" s="448"/>
      <c r="J16" s="448"/>
      <c r="K16" s="448"/>
      <c r="L16" s="448"/>
      <c r="M16" s="1"/>
    </row>
    <row r="17" spans="1:23" ht="15" customHeight="1" x14ac:dyDescent="0.25">
      <c r="A17" s="1"/>
      <c r="B17" s="448"/>
      <c r="C17" s="448"/>
      <c r="D17" s="448"/>
      <c r="E17" s="448"/>
      <c r="F17" s="448"/>
      <c r="G17" s="448"/>
      <c r="H17" s="448"/>
      <c r="I17" s="448"/>
      <c r="J17" s="448"/>
      <c r="K17" s="448"/>
      <c r="L17" s="448"/>
      <c r="M17" s="1"/>
    </row>
    <row r="18" spans="1:23" ht="15" customHeight="1" x14ac:dyDescent="0.25">
      <c r="A18" s="1"/>
      <c r="B18" s="449" t="s">
        <v>3</v>
      </c>
      <c r="C18" s="449"/>
      <c r="D18" s="449"/>
      <c r="E18" s="449"/>
      <c r="F18" s="449"/>
      <c r="G18" s="449"/>
      <c r="H18" s="449"/>
      <c r="I18" s="449"/>
      <c r="J18" s="449"/>
      <c r="K18" s="449"/>
      <c r="L18" s="449"/>
      <c r="M18" s="1"/>
    </row>
    <row r="19" spans="1:23" ht="15" customHeight="1" x14ac:dyDescent="0.25">
      <c r="A19" s="1"/>
      <c r="B19" s="449"/>
      <c r="C19" s="449"/>
      <c r="D19" s="449"/>
      <c r="E19" s="449"/>
      <c r="F19" s="449"/>
      <c r="G19" s="449"/>
      <c r="H19" s="449"/>
      <c r="I19" s="449"/>
      <c r="J19" s="449"/>
      <c r="K19" s="449"/>
      <c r="L19" s="449"/>
      <c r="M19" s="1"/>
    </row>
    <row r="20" spans="1:23" ht="15" customHeight="1" x14ac:dyDescent="0.25">
      <c r="A20" s="1"/>
      <c r="B20" s="449"/>
      <c r="C20" s="449"/>
      <c r="D20" s="449"/>
      <c r="E20" s="449"/>
      <c r="F20" s="449"/>
      <c r="G20" s="449"/>
      <c r="H20" s="449"/>
      <c r="I20" s="449"/>
      <c r="J20" s="449"/>
      <c r="K20" s="449"/>
      <c r="L20" s="449"/>
      <c r="M20" s="1"/>
    </row>
    <row r="21" spans="1:23" ht="15.75" customHeight="1" x14ac:dyDescent="0.25">
      <c r="A21" s="1"/>
      <c r="B21" s="449"/>
      <c r="C21" s="449"/>
      <c r="D21" s="449"/>
      <c r="E21" s="449"/>
      <c r="F21" s="449"/>
      <c r="G21" s="449"/>
      <c r="H21" s="449"/>
      <c r="I21" s="449"/>
      <c r="J21" s="449"/>
      <c r="K21" s="449"/>
      <c r="L21" s="449"/>
      <c r="M21" s="1"/>
    </row>
    <row r="22" spans="1:23" ht="15.75" customHeight="1" x14ac:dyDescent="0.25">
      <c r="A22" s="1"/>
      <c r="B22" s="463" t="s">
        <v>4</v>
      </c>
      <c r="C22" s="464"/>
      <c r="D22" s="464"/>
      <c r="E22" s="464"/>
      <c r="F22" s="464"/>
      <c r="G22" s="464"/>
      <c r="H22" s="464"/>
      <c r="I22" s="464"/>
      <c r="J22" s="464"/>
      <c r="K22" s="464"/>
      <c r="L22" s="464"/>
      <c r="M22" s="1"/>
    </row>
    <row r="23" spans="1:23" x14ac:dyDescent="0.25">
      <c r="A23" s="1"/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3"/>
      <c r="N23" s="269"/>
      <c r="O23" s="269"/>
      <c r="P23" s="269"/>
      <c r="Q23" s="269"/>
      <c r="R23" s="269"/>
      <c r="S23" s="269"/>
      <c r="T23" s="269"/>
      <c r="U23" s="269"/>
      <c r="V23" s="269"/>
      <c r="W23" s="269"/>
    </row>
    <row r="24" spans="1:23" ht="39" customHeight="1" x14ac:dyDescent="0.25">
      <c r="A24" s="1"/>
      <c r="B24" s="465" t="s">
        <v>5</v>
      </c>
      <c r="C24" s="466"/>
      <c r="D24" s="466"/>
      <c r="E24" s="466"/>
      <c r="F24" s="466"/>
      <c r="G24" s="466"/>
      <c r="H24" s="466"/>
      <c r="I24" s="466"/>
      <c r="J24" s="466"/>
      <c r="K24" s="466"/>
      <c r="L24" s="466"/>
      <c r="M24" s="3"/>
      <c r="N24" s="269"/>
      <c r="O24" s="269"/>
      <c r="P24" s="269"/>
      <c r="Q24" s="269"/>
      <c r="R24" s="269"/>
      <c r="S24" s="269"/>
      <c r="T24" s="269"/>
      <c r="U24" s="269"/>
      <c r="V24" s="269"/>
      <c r="W24" s="269"/>
    </row>
    <row r="25" spans="1:23" ht="17.25" customHeight="1" x14ac:dyDescent="0.25">
      <c r="A25" s="1"/>
      <c r="B25" s="260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3"/>
      <c r="N25" s="269"/>
      <c r="O25" s="269"/>
      <c r="P25" s="269"/>
      <c r="Q25" s="269"/>
      <c r="R25" s="269"/>
      <c r="S25" s="269"/>
      <c r="T25" s="269"/>
      <c r="U25" s="269"/>
      <c r="V25" s="269"/>
      <c r="W25" s="269"/>
    </row>
    <row r="26" spans="1:23" ht="17.25" customHeight="1" x14ac:dyDescent="0.25">
      <c r="A26" s="1"/>
      <c r="B26" s="268" t="s">
        <v>6</v>
      </c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3"/>
      <c r="N26" s="269"/>
      <c r="O26" s="269"/>
      <c r="P26" s="269"/>
      <c r="Q26" s="269"/>
      <c r="R26" s="269"/>
      <c r="S26" s="269"/>
      <c r="T26" s="269"/>
      <c r="U26" s="269"/>
      <c r="V26" s="269"/>
      <c r="W26" s="269"/>
    </row>
    <row r="27" spans="1:23" ht="17.25" customHeight="1" x14ac:dyDescent="0.25">
      <c r="A27" s="1"/>
      <c r="B27" s="268"/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3"/>
      <c r="N27" s="269"/>
      <c r="O27" s="269"/>
      <c r="P27" s="269"/>
      <c r="Q27" s="269"/>
      <c r="R27" s="269"/>
      <c r="S27" s="269"/>
      <c r="T27" s="269"/>
      <c r="U27" s="269"/>
      <c r="V27" s="269"/>
      <c r="W27" s="269"/>
    </row>
    <row r="28" spans="1:23" ht="17.25" customHeight="1" x14ac:dyDescent="0.25">
      <c r="A28" s="1"/>
      <c r="B28" s="463" t="s">
        <v>7</v>
      </c>
      <c r="C28" s="463"/>
      <c r="D28" s="463"/>
      <c r="E28" s="463"/>
      <c r="F28" s="463"/>
      <c r="G28" s="463"/>
      <c r="H28" s="463"/>
      <c r="I28" s="463"/>
      <c r="J28" s="463"/>
      <c r="K28" s="463"/>
      <c r="L28" s="463"/>
      <c r="M28" s="3"/>
      <c r="N28" s="269"/>
      <c r="O28" s="269"/>
      <c r="P28" s="269"/>
      <c r="Q28" s="269"/>
      <c r="R28" s="269"/>
      <c r="S28" s="269"/>
      <c r="T28" s="269"/>
      <c r="U28" s="269"/>
      <c r="V28" s="269"/>
      <c r="W28" s="269"/>
    </row>
    <row r="29" spans="1:23" ht="27" customHeight="1" x14ac:dyDescent="0.25">
      <c r="A29" s="1"/>
      <c r="B29" s="463"/>
      <c r="C29" s="463"/>
      <c r="D29" s="463"/>
      <c r="E29" s="463"/>
      <c r="F29" s="463"/>
      <c r="G29" s="463"/>
      <c r="H29" s="463"/>
      <c r="I29" s="463"/>
      <c r="J29" s="463"/>
      <c r="K29" s="463"/>
      <c r="L29" s="463"/>
      <c r="M29" s="3"/>
      <c r="N29" s="269"/>
      <c r="O29" s="269"/>
      <c r="P29" s="269"/>
      <c r="Q29" s="269"/>
      <c r="R29" s="269"/>
      <c r="S29" s="269"/>
      <c r="T29" s="269"/>
      <c r="U29" s="269"/>
      <c r="V29" s="269"/>
      <c r="W29" s="269"/>
    </row>
    <row r="30" spans="1:23" x14ac:dyDescent="0.25">
      <c r="A30" s="1"/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3"/>
      <c r="N30" s="269"/>
      <c r="O30" s="269"/>
      <c r="P30" s="269"/>
      <c r="Q30" s="269"/>
      <c r="R30" s="269"/>
      <c r="S30" s="269"/>
      <c r="T30" s="269"/>
      <c r="U30" s="269"/>
      <c r="V30" s="269"/>
      <c r="W30" s="269"/>
    </row>
    <row r="31" spans="1:23" ht="15.75" x14ac:dyDescent="0.25">
      <c r="A31" s="1"/>
      <c r="B31" s="450" t="s">
        <v>8</v>
      </c>
      <c r="C31" s="451"/>
      <c r="D31" s="451"/>
      <c r="E31" s="451"/>
      <c r="F31" s="451"/>
      <c r="G31" s="451"/>
      <c r="H31" s="451"/>
      <c r="I31" s="451"/>
      <c r="J31" s="451"/>
      <c r="K31" s="451"/>
      <c r="L31" s="452"/>
      <c r="M31" s="1"/>
    </row>
    <row r="32" spans="1:23" ht="30" customHeight="1" x14ac:dyDescent="0.25">
      <c r="A32" s="1"/>
      <c r="B32" s="453" t="s">
        <v>9</v>
      </c>
      <c r="C32" s="454"/>
      <c r="D32" s="454"/>
      <c r="E32" s="454"/>
      <c r="F32" s="454"/>
      <c r="G32" s="454"/>
      <c r="H32" s="454"/>
      <c r="I32" s="454"/>
      <c r="J32" s="454"/>
      <c r="K32" s="454"/>
      <c r="L32" s="455"/>
      <c r="M32" s="1"/>
    </row>
    <row r="33" spans="1:13" ht="30" customHeight="1" x14ac:dyDescent="0.25">
      <c r="A33" s="1"/>
      <c r="B33" s="456" t="s">
        <v>10</v>
      </c>
      <c r="C33" s="457"/>
      <c r="D33" s="457"/>
      <c r="E33" s="457"/>
      <c r="F33" s="457"/>
      <c r="G33" s="457"/>
      <c r="H33" s="457"/>
      <c r="I33" s="457"/>
      <c r="J33" s="457"/>
      <c r="K33" s="457"/>
      <c r="L33" s="458"/>
      <c r="M33" s="1"/>
    </row>
    <row r="34" spans="1:13" ht="30" customHeight="1" x14ac:dyDescent="0.25">
      <c r="A34" s="1"/>
      <c r="B34" s="264" t="s">
        <v>11</v>
      </c>
      <c r="C34" s="258"/>
      <c r="D34" s="258"/>
      <c r="E34" s="258"/>
      <c r="F34" s="258"/>
      <c r="G34" s="258"/>
      <c r="H34" s="258"/>
      <c r="I34" s="258"/>
      <c r="J34" s="258"/>
      <c r="K34" s="258"/>
      <c r="L34" s="259"/>
      <c r="M34" s="1"/>
    </row>
    <row r="35" spans="1:13" ht="30" customHeight="1" x14ac:dyDescent="0.25">
      <c r="A35" s="1"/>
      <c r="B35" s="459"/>
      <c r="C35" s="457"/>
      <c r="D35" s="457"/>
      <c r="E35" s="457"/>
      <c r="F35" s="457"/>
      <c r="G35" s="457"/>
      <c r="H35" s="457"/>
      <c r="I35" s="457"/>
      <c r="J35" s="457"/>
      <c r="K35" s="457"/>
      <c r="L35" s="458"/>
      <c r="M35" s="1"/>
    </row>
    <row r="36" spans="1:13" ht="30" customHeight="1" x14ac:dyDescent="0.25">
      <c r="A36" s="1"/>
      <c r="B36" s="460" t="s">
        <v>12</v>
      </c>
      <c r="C36" s="461"/>
      <c r="D36" s="461"/>
      <c r="E36" s="461"/>
      <c r="F36" s="461"/>
      <c r="G36" s="461"/>
      <c r="H36" s="461"/>
      <c r="I36" s="461"/>
      <c r="J36" s="461"/>
      <c r="K36" s="461"/>
      <c r="L36" s="462"/>
      <c r="M36" s="1"/>
    </row>
    <row r="37" spans="1:13" ht="30" customHeight="1" x14ac:dyDescent="0.25">
      <c r="A37" s="1"/>
      <c r="B37" s="437" t="s">
        <v>13</v>
      </c>
      <c r="C37" s="438"/>
      <c r="D37" s="438"/>
      <c r="E37" s="438"/>
      <c r="F37" s="438"/>
      <c r="G37" s="438"/>
      <c r="H37" s="438"/>
      <c r="I37" s="438"/>
      <c r="J37" s="438"/>
      <c r="K37" s="438"/>
      <c r="L37" s="439"/>
      <c r="M37" s="1"/>
    </row>
    <row r="38" spans="1:13" ht="30" customHeight="1" x14ac:dyDescent="0.25">
      <c r="A38" s="1"/>
      <c r="B38" s="440" t="s">
        <v>14</v>
      </c>
      <c r="C38" s="441"/>
      <c r="D38" s="441"/>
      <c r="E38" s="441"/>
      <c r="F38" s="441"/>
      <c r="G38" s="441"/>
      <c r="H38" s="441"/>
      <c r="I38" s="441"/>
      <c r="J38" s="441"/>
      <c r="K38" s="441"/>
      <c r="L38" s="442"/>
      <c r="M38" s="1"/>
    </row>
    <row r="39" spans="1:13" ht="30" customHeight="1" x14ac:dyDescent="0.25">
      <c r="A39" s="1"/>
      <c r="B39" s="443" t="s">
        <v>15</v>
      </c>
      <c r="C39" s="444"/>
      <c r="D39" s="444"/>
      <c r="E39" s="444"/>
      <c r="F39" s="444"/>
      <c r="G39" s="444"/>
      <c r="H39" s="444"/>
      <c r="I39" s="444"/>
      <c r="J39" s="444"/>
      <c r="K39" s="444"/>
      <c r="L39" s="445"/>
      <c r="M39" s="1"/>
    </row>
    <row r="40" spans="1:13" ht="30" customHeight="1" x14ac:dyDescent="0.25">
      <c r="A40" s="1"/>
      <c r="B40" s="446"/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1"/>
    </row>
    <row r="41" spans="1:13" ht="33.75" customHeight="1" x14ac:dyDescent="0.25">
      <c r="A41" s="1"/>
    </row>
  </sheetData>
  <mergeCells count="16">
    <mergeCell ref="B40:L40"/>
    <mergeCell ref="B9:L17"/>
    <mergeCell ref="B18:L21"/>
    <mergeCell ref="B31:L31"/>
    <mergeCell ref="B32:L32"/>
    <mergeCell ref="B33:L33"/>
    <mergeCell ref="B35:L35"/>
    <mergeCell ref="B36:L36"/>
    <mergeCell ref="B22:L22"/>
    <mergeCell ref="B24:L24"/>
    <mergeCell ref="B28:L29"/>
    <mergeCell ref="B1:L2"/>
    <mergeCell ref="B4:L6"/>
    <mergeCell ref="B37:L37"/>
    <mergeCell ref="B38:L38"/>
    <mergeCell ref="B39:L39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4D5B5-D491-4674-BA51-C7C59B3A1354}">
  <sheetPr>
    <pageSetUpPr fitToPage="1"/>
  </sheetPr>
  <dimension ref="A1:P193"/>
  <sheetViews>
    <sheetView topLeftCell="A148" zoomScale="90" zoomScaleNormal="90" workbookViewId="0">
      <selection activeCell="B65" sqref="B65:C65"/>
    </sheetView>
  </sheetViews>
  <sheetFormatPr defaultRowHeight="15" x14ac:dyDescent="0.25"/>
  <cols>
    <col min="1" max="1" width="5.28515625" style="11" customWidth="1"/>
    <col min="2" max="2" width="31.85546875" style="11" customWidth="1"/>
    <col min="3" max="3" width="35.85546875" style="11" customWidth="1"/>
    <col min="4" max="4" width="21.42578125" style="11" customWidth="1"/>
    <col min="5" max="5" width="62.140625" style="11" customWidth="1"/>
    <col min="6" max="9" width="9.140625" style="11"/>
    <col min="10" max="10" width="9.140625" style="11" customWidth="1"/>
    <col min="11" max="16384" width="9.140625" style="11"/>
  </cols>
  <sheetData>
    <row r="1" spans="1:16" ht="25.5" customHeight="1" x14ac:dyDescent="0.25">
      <c r="A1" s="104" t="s">
        <v>16</v>
      </c>
      <c r="B1" s="8"/>
      <c r="C1" s="8"/>
      <c r="D1" s="9"/>
      <c r="E1" s="9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16.5" customHeight="1" x14ac:dyDescent="0.25">
      <c r="A2" s="12"/>
      <c r="B2" s="227"/>
      <c r="C2" s="228"/>
      <c r="D2" s="229"/>
      <c r="E2" s="22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5" customHeight="1" x14ac:dyDescent="0.25">
      <c r="A3" s="105"/>
      <c r="B3" s="230" t="s">
        <v>17</v>
      </c>
      <c r="C3" s="532"/>
      <c r="D3" s="532"/>
      <c r="E3" s="532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ht="15" customHeight="1" x14ac:dyDescent="0.25">
      <c r="A4" s="106"/>
      <c r="B4" s="230" t="s">
        <v>18</v>
      </c>
      <c r="C4" s="551" t="s">
        <v>19</v>
      </c>
      <c r="D4" s="552"/>
      <c r="E4" s="55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ht="15" customHeight="1" x14ac:dyDescent="0.25">
      <c r="A5" s="12"/>
      <c r="B5" s="231"/>
      <c r="C5" s="232"/>
      <c r="D5" s="229"/>
      <c r="E5" s="22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ht="15" customHeight="1" x14ac:dyDescent="0.25">
      <c r="A6" s="105"/>
      <c r="B6" s="230" t="s">
        <v>20</v>
      </c>
      <c r="C6" s="538"/>
      <c r="D6" s="538"/>
      <c r="E6" s="538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15" customHeight="1" x14ac:dyDescent="0.25">
      <c r="A7" s="105"/>
      <c r="B7" s="230" t="s">
        <v>21</v>
      </c>
      <c r="C7" s="539" t="s">
        <v>22</v>
      </c>
      <c r="D7" s="540"/>
      <c r="E7" s="54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ht="15" customHeight="1" x14ac:dyDescent="0.25">
      <c r="A8" s="12"/>
      <c r="B8" s="233" t="s">
        <v>23</v>
      </c>
      <c r="C8" s="513" t="s">
        <v>24</v>
      </c>
      <c r="D8" s="513"/>
      <c r="E8" s="513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ht="30.75" customHeight="1" x14ac:dyDescent="0.25">
      <c r="A9" s="12"/>
      <c r="B9" s="315" t="s">
        <v>25</v>
      </c>
      <c r="C9" s="541"/>
      <c r="D9" s="541"/>
      <c r="E9" s="541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ht="15" customHeight="1" x14ac:dyDescent="0.25">
      <c r="A10" s="12"/>
      <c r="B10" s="13"/>
      <c r="C10" s="14"/>
      <c r="D10" s="9"/>
      <c r="E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 ht="46.5" customHeight="1" x14ac:dyDescent="0.25">
      <c r="A11" s="12"/>
      <c r="B11" s="514" t="s">
        <v>3</v>
      </c>
      <c r="C11" s="514"/>
      <c r="D11" s="514"/>
      <c r="E11" s="514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46.5" customHeight="1" x14ac:dyDescent="0.25">
      <c r="A12" s="12"/>
      <c r="B12" s="465" t="s">
        <v>5</v>
      </c>
      <c r="C12" s="465"/>
      <c r="D12" s="465"/>
      <c r="E12" s="465"/>
      <c r="F12" s="248"/>
      <c r="G12" s="248"/>
      <c r="H12" s="248"/>
      <c r="I12" s="248"/>
      <c r="J12" s="248"/>
      <c r="K12" s="248"/>
      <c r="L12" s="248"/>
      <c r="M12" s="10"/>
      <c r="N12" s="10"/>
      <c r="O12" s="10"/>
      <c r="P12" s="10"/>
    </row>
    <row r="13" spans="1:16" ht="15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18.75" x14ac:dyDescent="0.25">
      <c r="A14" s="546" t="s">
        <v>26</v>
      </c>
      <c r="B14" s="547"/>
      <c r="C14" s="173"/>
      <c r="D14" s="173"/>
      <c r="E14" s="174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15" customHeight="1" x14ac:dyDescent="0.25">
      <c r="A15" s="548"/>
      <c r="B15" s="549"/>
      <c r="C15" s="550"/>
      <c r="D15" s="15" t="s">
        <v>27</v>
      </c>
      <c r="E15" s="175" t="s">
        <v>28</v>
      </c>
      <c r="F15" s="10" t="s">
        <v>29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ht="15" customHeight="1" x14ac:dyDescent="0.25">
      <c r="A16" s="352" t="s">
        <v>30</v>
      </c>
      <c r="B16" s="572" t="s">
        <v>31</v>
      </c>
      <c r="C16" s="573"/>
      <c r="D16" s="353">
        <f>SUM(D17:D32)</f>
        <v>0</v>
      </c>
      <c r="E16" s="354"/>
      <c r="F16" s="570" t="s">
        <v>32</v>
      </c>
      <c r="G16" s="570"/>
      <c r="H16" s="570"/>
      <c r="I16" s="570"/>
      <c r="J16" s="570"/>
      <c r="K16" s="570"/>
      <c r="L16" s="570"/>
      <c r="M16" s="570"/>
      <c r="N16" s="570"/>
      <c r="O16" s="570"/>
      <c r="P16" s="570"/>
    </row>
    <row r="17" spans="1:16" x14ac:dyDescent="0.25">
      <c r="A17" s="322"/>
      <c r="B17" s="574" t="s">
        <v>33</v>
      </c>
      <c r="C17" s="574"/>
      <c r="D17" s="323"/>
      <c r="E17" s="324"/>
      <c r="F17" s="570"/>
      <c r="G17" s="570"/>
      <c r="H17" s="570"/>
      <c r="I17" s="570"/>
      <c r="J17" s="570"/>
      <c r="K17" s="570"/>
      <c r="L17" s="570"/>
      <c r="M17" s="570"/>
      <c r="N17" s="570"/>
      <c r="O17" s="570"/>
      <c r="P17" s="570"/>
    </row>
    <row r="18" spans="1:16" x14ac:dyDescent="0.25">
      <c r="A18" s="318" t="s">
        <v>34</v>
      </c>
      <c r="B18" s="554" t="s">
        <v>35</v>
      </c>
      <c r="C18" s="555"/>
      <c r="D18" s="21">
        <f>'Pomocné tabulky (část Náklady)'!D63</f>
        <v>0</v>
      </c>
      <c r="E18" s="270" t="s">
        <v>36</v>
      </c>
      <c r="F18" s="570"/>
      <c r="G18" s="570"/>
      <c r="H18" s="570"/>
      <c r="I18" s="570"/>
      <c r="J18" s="570"/>
      <c r="K18" s="570"/>
      <c r="L18" s="570"/>
      <c r="M18" s="570"/>
      <c r="N18" s="570"/>
      <c r="O18" s="570"/>
      <c r="P18" s="570"/>
    </row>
    <row r="19" spans="1:16" x14ac:dyDescent="0.25">
      <c r="A19" s="380" t="s">
        <v>37</v>
      </c>
      <c r="B19" s="537" t="s">
        <v>38</v>
      </c>
      <c r="C19" s="537"/>
      <c r="D19" s="16">
        <v>0</v>
      </c>
      <c r="E19" s="158"/>
      <c r="F19" s="10"/>
      <c r="G19" s="25"/>
      <c r="H19" s="10"/>
      <c r="I19" s="10"/>
      <c r="J19" s="10"/>
      <c r="K19" s="10"/>
      <c r="L19" s="10"/>
      <c r="M19" s="10"/>
      <c r="N19" s="10"/>
      <c r="O19" s="10"/>
      <c r="P19" s="10"/>
    </row>
    <row r="20" spans="1:16" x14ac:dyDescent="0.25">
      <c r="A20" s="176" t="s">
        <v>39</v>
      </c>
      <c r="B20" s="536" t="s">
        <v>40</v>
      </c>
      <c r="C20" s="537"/>
      <c r="D20" s="16">
        <v>0</v>
      </c>
      <c r="E20" s="158"/>
      <c r="F20" s="10"/>
      <c r="G20" s="137"/>
      <c r="H20" s="10"/>
      <c r="I20" s="10"/>
      <c r="J20" s="10"/>
      <c r="K20" s="10"/>
      <c r="L20" s="10"/>
      <c r="M20" s="10"/>
      <c r="N20" s="10"/>
      <c r="O20" s="10"/>
      <c r="P20" s="10"/>
    </row>
    <row r="21" spans="1:16" x14ac:dyDescent="0.25">
      <c r="A21" s="176" t="s">
        <v>41</v>
      </c>
      <c r="B21" s="249" t="s">
        <v>42</v>
      </c>
      <c r="C21" s="17"/>
      <c r="D21" s="16">
        <v>0</v>
      </c>
      <c r="E21" s="158"/>
      <c r="F21" s="10"/>
      <c r="G21" s="137"/>
      <c r="H21" s="10"/>
      <c r="I21" s="10"/>
      <c r="J21" s="10"/>
      <c r="K21" s="10"/>
      <c r="L21" s="10"/>
      <c r="M21" s="10"/>
      <c r="N21" s="10"/>
      <c r="O21" s="10"/>
      <c r="P21" s="10"/>
    </row>
    <row r="22" spans="1:16" x14ac:dyDescent="0.25">
      <c r="A22" s="176" t="s">
        <v>43</v>
      </c>
      <c r="B22" s="249" t="s">
        <v>44</v>
      </c>
      <c r="C22" s="17"/>
      <c r="D22" s="16">
        <v>0</v>
      </c>
      <c r="E22" s="158"/>
      <c r="F22" s="10"/>
      <c r="G22" s="137"/>
      <c r="H22" s="10"/>
      <c r="I22" s="10"/>
      <c r="J22" s="10"/>
      <c r="K22" s="10"/>
      <c r="L22" s="10"/>
      <c r="M22" s="10"/>
      <c r="N22" s="10"/>
      <c r="O22" s="10"/>
      <c r="P22" s="10"/>
    </row>
    <row r="23" spans="1:16" x14ac:dyDescent="0.25">
      <c r="A23" s="176" t="s">
        <v>45</v>
      </c>
      <c r="B23" s="249" t="s">
        <v>46</v>
      </c>
      <c r="C23" s="17"/>
      <c r="D23" s="16">
        <v>0</v>
      </c>
      <c r="E23" s="160"/>
      <c r="F23" s="10"/>
      <c r="G23" s="137"/>
      <c r="H23" s="10"/>
      <c r="I23" s="10"/>
      <c r="J23" s="10"/>
      <c r="K23" s="10"/>
      <c r="L23" s="10"/>
      <c r="M23" s="10"/>
      <c r="N23" s="10"/>
      <c r="O23" s="10"/>
      <c r="P23" s="10"/>
    </row>
    <row r="24" spans="1:16" x14ac:dyDescent="0.25">
      <c r="A24" s="176" t="s">
        <v>47</v>
      </c>
      <c r="B24" s="249" t="s">
        <v>48</v>
      </c>
      <c r="C24" s="17"/>
      <c r="D24" s="16">
        <v>0</v>
      </c>
      <c r="E24" s="158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x14ac:dyDescent="0.25">
      <c r="A25" s="176" t="s">
        <v>49</v>
      </c>
      <c r="B25" s="249" t="s">
        <v>50</v>
      </c>
      <c r="C25" s="17"/>
      <c r="D25" s="16">
        <v>0</v>
      </c>
      <c r="E25" s="16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x14ac:dyDescent="0.25">
      <c r="A26" s="176" t="s">
        <v>51</v>
      </c>
      <c r="B26" s="249" t="s">
        <v>52</v>
      </c>
      <c r="C26" s="17"/>
      <c r="D26" s="16">
        <v>0</v>
      </c>
      <c r="E26" s="158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x14ac:dyDescent="0.25">
      <c r="A27" s="176" t="s">
        <v>53</v>
      </c>
      <c r="B27" s="249" t="s">
        <v>54</v>
      </c>
      <c r="C27" s="17"/>
      <c r="D27" s="16">
        <v>0</v>
      </c>
      <c r="E27" s="158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x14ac:dyDescent="0.25">
      <c r="A28" s="176" t="s">
        <v>55</v>
      </c>
      <c r="B28" s="249" t="s">
        <v>56</v>
      </c>
      <c r="C28" s="17"/>
      <c r="D28" s="16">
        <v>0</v>
      </c>
      <c r="E28" s="158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x14ac:dyDescent="0.25">
      <c r="A29" s="176" t="s">
        <v>57</v>
      </c>
      <c r="B29" s="536" t="s">
        <v>58</v>
      </c>
      <c r="C29" s="537"/>
      <c r="D29" s="16">
        <v>0</v>
      </c>
      <c r="E29" s="158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x14ac:dyDescent="0.25">
      <c r="A30" s="176" t="s">
        <v>59</v>
      </c>
      <c r="B30" s="515" t="s">
        <v>60</v>
      </c>
      <c r="C30" s="516"/>
      <c r="D30" s="16">
        <v>0</v>
      </c>
      <c r="E30" s="158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x14ac:dyDescent="0.25">
      <c r="A31" s="176" t="s">
        <v>61</v>
      </c>
      <c r="B31" s="515" t="s">
        <v>60</v>
      </c>
      <c r="C31" s="516"/>
      <c r="D31" s="16">
        <v>0</v>
      </c>
      <c r="E31" s="317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x14ac:dyDescent="0.25">
      <c r="A32" s="318" t="s">
        <v>62</v>
      </c>
      <c r="B32" s="504" t="s">
        <v>60</v>
      </c>
      <c r="C32" s="505"/>
      <c r="D32" s="320">
        <v>0</v>
      </c>
      <c r="E32" s="321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ht="16.5" customHeight="1" x14ac:dyDescent="0.25">
      <c r="A33" s="319"/>
      <c r="B33" s="544" t="s">
        <v>63</v>
      </c>
      <c r="C33" s="544"/>
      <c r="D33" s="544"/>
      <c r="E33" s="545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x14ac:dyDescent="0.25">
      <c r="A34" s="155"/>
      <c r="B34" s="384"/>
      <c r="C34" s="384"/>
      <c r="D34" s="10"/>
      <c r="E34" s="162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x14ac:dyDescent="0.25">
      <c r="A35" s="161"/>
      <c r="B35" s="10"/>
      <c r="C35" s="10"/>
      <c r="D35" s="10"/>
      <c r="E35" s="162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ht="15.75" x14ac:dyDescent="0.25">
      <c r="A36" s="349" t="s">
        <v>64</v>
      </c>
      <c r="B36" s="517" t="s">
        <v>65</v>
      </c>
      <c r="C36" s="518"/>
      <c r="D36" s="350">
        <f>SUM(D37,D132)</f>
        <v>0</v>
      </c>
      <c r="E36" s="351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x14ac:dyDescent="0.25">
      <c r="A37" s="164" t="s">
        <v>66</v>
      </c>
      <c r="B37" s="502" t="s">
        <v>67</v>
      </c>
      <c r="C37" s="503"/>
      <c r="D37" s="18">
        <f>SUM(D39,D79,D90,D99,D110,D117,D125)</f>
        <v>0</v>
      </c>
      <c r="E37" s="165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s="10" customFormat="1" x14ac:dyDescent="0.25">
      <c r="A38" s="177"/>
      <c r="B38" s="385"/>
      <c r="C38" s="385"/>
      <c r="D38" s="19"/>
      <c r="E38" s="178"/>
    </row>
    <row r="39" spans="1:16" x14ac:dyDescent="0.25">
      <c r="A39" s="326" t="s">
        <v>68</v>
      </c>
      <c r="B39" s="542" t="s">
        <v>69</v>
      </c>
      <c r="C39" s="543"/>
      <c r="D39" s="327">
        <f>SUM(D41:D77)</f>
        <v>0</v>
      </c>
      <c r="E39" s="328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x14ac:dyDescent="0.25">
      <c r="A40" s="329" t="s">
        <v>34</v>
      </c>
      <c r="B40" s="330" t="s">
        <v>70</v>
      </c>
      <c r="C40" s="331"/>
      <c r="D40" s="332"/>
      <c r="E40" s="333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x14ac:dyDescent="0.25">
      <c r="A41" s="325" t="s">
        <v>71</v>
      </c>
      <c r="B41" s="576" t="s">
        <v>72</v>
      </c>
      <c r="C41" s="577"/>
      <c r="D41" s="337">
        <v>0</v>
      </c>
      <c r="E41" s="25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 x14ac:dyDescent="0.25">
      <c r="A42" s="325" t="s">
        <v>73</v>
      </c>
      <c r="B42" s="472" t="s">
        <v>72</v>
      </c>
      <c r="C42" s="473"/>
      <c r="D42" s="338">
        <v>0</v>
      </c>
      <c r="E42" s="158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 x14ac:dyDescent="0.25">
      <c r="A43" s="325" t="s">
        <v>74</v>
      </c>
      <c r="B43" s="472" t="s">
        <v>72</v>
      </c>
      <c r="C43" s="473"/>
      <c r="D43" s="338">
        <v>0</v>
      </c>
      <c r="E43" s="158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x14ac:dyDescent="0.25">
      <c r="A44" s="325" t="s">
        <v>75</v>
      </c>
      <c r="B44" s="474" t="s">
        <v>72</v>
      </c>
      <c r="C44" s="475"/>
      <c r="D44" s="338">
        <v>0</v>
      </c>
      <c r="E44" s="158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x14ac:dyDescent="0.25">
      <c r="A45" s="155"/>
      <c r="B45" s="386"/>
      <c r="C45" s="386"/>
      <c r="D45" s="387"/>
      <c r="E45" s="257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x14ac:dyDescent="0.25">
      <c r="A46" s="284"/>
      <c r="B46" s="388" t="s">
        <v>76</v>
      </c>
      <c r="C46" s="389"/>
      <c r="D46" s="390"/>
      <c r="E46" s="285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x14ac:dyDescent="0.25">
      <c r="A47" s="391" t="s">
        <v>37</v>
      </c>
      <c r="B47" s="560" t="s">
        <v>77</v>
      </c>
      <c r="C47" s="560"/>
      <c r="D47" s="323"/>
      <c r="E47" s="317"/>
      <c r="F47" s="24"/>
      <c r="G47" s="24"/>
      <c r="H47" s="19"/>
      <c r="I47" s="20"/>
      <c r="J47" s="10"/>
      <c r="K47" s="10"/>
      <c r="L47" s="10"/>
      <c r="M47" s="10"/>
      <c r="N47" s="10"/>
      <c r="O47" s="10"/>
      <c r="P47" s="10"/>
    </row>
    <row r="48" spans="1:16" x14ac:dyDescent="0.25">
      <c r="A48" s="159" t="s">
        <v>78</v>
      </c>
      <c r="B48" s="571" t="s">
        <v>79</v>
      </c>
      <c r="C48" s="507"/>
      <c r="D48" s="337">
        <v>0</v>
      </c>
      <c r="E48" s="250"/>
      <c r="F48" s="24"/>
      <c r="G48" s="24"/>
      <c r="H48" s="19"/>
      <c r="I48" s="20"/>
      <c r="J48" s="10"/>
      <c r="K48" s="10"/>
      <c r="L48" s="10"/>
      <c r="M48" s="10"/>
      <c r="N48" s="10"/>
      <c r="O48" s="10"/>
      <c r="P48" s="10"/>
    </row>
    <row r="49" spans="1:16" x14ac:dyDescent="0.25">
      <c r="A49" s="159" t="s">
        <v>80</v>
      </c>
      <c r="B49" s="506" t="s">
        <v>81</v>
      </c>
      <c r="C49" s="507"/>
      <c r="D49" s="339">
        <v>0</v>
      </c>
      <c r="E49" s="158"/>
      <c r="F49" s="24"/>
      <c r="G49" s="24"/>
      <c r="H49" s="19"/>
      <c r="I49" s="20"/>
      <c r="J49" s="10"/>
      <c r="K49" s="10"/>
      <c r="L49" s="10"/>
      <c r="M49" s="10"/>
      <c r="N49" s="10"/>
      <c r="O49" s="10"/>
      <c r="P49" s="10"/>
    </row>
    <row r="50" spans="1:16" x14ac:dyDescent="0.25">
      <c r="A50" s="159" t="s">
        <v>82</v>
      </c>
      <c r="B50" s="506" t="s">
        <v>83</v>
      </c>
      <c r="C50" s="507"/>
      <c r="D50" s="339">
        <v>0</v>
      </c>
      <c r="E50" s="158"/>
      <c r="F50" s="24"/>
      <c r="G50" s="24"/>
      <c r="H50" s="19"/>
      <c r="I50" s="20"/>
      <c r="J50" s="10"/>
      <c r="K50" s="10"/>
      <c r="L50" s="10"/>
      <c r="M50" s="10"/>
      <c r="N50" s="10"/>
      <c r="O50" s="10"/>
      <c r="P50" s="10"/>
    </row>
    <row r="51" spans="1:16" x14ac:dyDescent="0.25">
      <c r="A51" s="159" t="s">
        <v>84</v>
      </c>
      <c r="B51" s="506" t="s">
        <v>85</v>
      </c>
      <c r="C51" s="507"/>
      <c r="D51" s="339">
        <v>0</v>
      </c>
      <c r="E51" s="158"/>
      <c r="F51" s="24"/>
      <c r="G51" s="24"/>
      <c r="H51" s="19"/>
      <c r="I51" s="20"/>
      <c r="J51" s="10"/>
      <c r="K51" s="10"/>
      <c r="L51" s="10"/>
      <c r="M51" s="10"/>
      <c r="N51" s="10"/>
      <c r="O51" s="10"/>
      <c r="P51" s="10"/>
    </row>
    <row r="52" spans="1:16" x14ac:dyDescent="0.25">
      <c r="A52" s="159" t="s">
        <v>86</v>
      </c>
      <c r="B52" s="506" t="s">
        <v>87</v>
      </c>
      <c r="C52" s="507"/>
      <c r="D52" s="339">
        <v>0</v>
      </c>
      <c r="E52" s="158"/>
      <c r="F52" s="24"/>
      <c r="G52" s="24"/>
      <c r="H52" s="433"/>
      <c r="I52" s="20"/>
      <c r="J52" s="10"/>
      <c r="K52" s="10"/>
      <c r="L52" s="10"/>
      <c r="M52" s="10"/>
      <c r="N52" s="10"/>
      <c r="O52" s="10"/>
      <c r="P52" s="10"/>
    </row>
    <row r="53" spans="1:16" x14ac:dyDescent="0.25">
      <c r="A53" s="159" t="s">
        <v>88</v>
      </c>
      <c r="B53" s="506" t="s">
        <v>89</v>
      </c>
      <c r="C53" s="507"/>
      <c r="D53" s="339">
        <v>0</v>
      </c>
      <c r="E53" s="158"/>
      <c r="F53" s="24"/>
      <c r="G53" s="24"/>
      <c r="H53" s="25"/>
      <c r="I53" s="20"/>
      <c r="J53" s="10"/>
      <c r="K53" s="10"/>
      <c r="L53" s="10"/>
      <c r="M53" s="10"/>
      <c r="N53" s="10"/>
      <c r="O53" s="10"/>
      <c r="P53" s="10"/>
    </row>
    <row r="54" spans="1:16" x14ac:dyDescent="0.25">
      <c r="A54" s="159" t="s">
        <v>90</v>
      </c>
      <c r="B54" s="506" t="s">
        <v>91</v>
      </c>
      <c r="C54" s="507"/>
      <c r="D54" s="339">
        <v>0</v>
      </c>
      <c r="E54" s="158"/>
      <c r="F54" s="24"/>
      <c r="G54" s="24"/>
      <c r="H54" s="25"/>
      <c r="I54" s="20"/>
      <c r="J54" s="10"/>
      <c r="K54" s="10"/>
      <c r="L54" s="10"/>
      <c r="M54" s="10"/>
      <c r="N54" s="10"/>
      <c r="O54" s="10"/>
      <c r="P54" s="10"/>
    </row>
    <row r="55" spans="1:16" x14ac:dyDescent="0.25">
      <c r="A55" s="159" t="s">
        <v>92</v>
      </c>
      <c r="B55" s="506" t="s">
        <v>93</v>
      </c>
      <c r="C55" s="507"/>
      <c r="D55" s="339">
        <v>0</v>
      </c>
      <c r="E55" s="158"/>
      <c r="F55" s="24"/>
      <c r="G55" s="24"/>
      <c r="H55" s="25"/>
      <c r="I55" s="20"/>
      <c r="J55" s="10"/>
      <c r="K55" s="10"/>
      <c r="L55" s="10"/>
      <c r="M55" s="10"/>
      <c r="N55" s="10"/>
      <c r="O55" s="10"/>
      <c r="P55" s="10"/>
    </row>
    <row r="56" spans="1:16" x14ac:dyDescent="0.25">
      <c r="A56" s="159" t="s">
        <v>94</v>
      </c>
      <c r="B56" s="506" t="s">
        <v>95</v>
      </c>
      <c r="C56" s="507"/>
      <c r="D56" s="339">
        <v>0</v>
      </c>
      <c r="E56" s="158"/>
      <c r="F56" s="24"/>
      <c r="G56" s="24"/>
      <c r="H56" s="25"/>
      <c r="I56" s="20"/>
      <c r="J56" s="10"/>
      <c r="K56" s="10"/>
      <c r="L56" s="10"/>
      <c r="M56" s="10"/>
      <c r="N56" s="10"/>
      <c r="O56" s="10"/>
      <c r="P56" s="10"/>
    </row>
    <row r="57" spans="1:16" x14ac:dyDescent="0.25">
      <c r="A57" s="159" t="s">
        <v>96</v>
      </c>
      <c r="B57" s="506" t="s">
        <v>97</v>
      </c>
      <c r="C57" s="507"/>
      <c r="D57" s="339">
        <v>0</v>
      </c>
      <c r="E57" s="158"/>
      <c r="F57" s="24"/>
      <c r="G57" s="24"/>
      <c r="H57" s="25"/>
      <c r="I57" s="20"/>
      <c r="J57" s="10"/>
      <c r="K57" s="10"/>
      <c r="L57" s="10"/>
      <c r="M57" s="10"/>
      <c r="N57" s="10"/>
      <c r="O57" s="10"/>
      <c r="P57" s="10"/>
    </row>
    <row r="58" spans="1:16" x14ac:dyDescent="0.25">
      <c r="A58" s="159" t="s">
        <v>98</v>
      </c>
      <c r="B58" s="506" t="s">
        <v>99</v>
      </c>
      <c r="C58" s="507"/>
      <c r="D58" s="339">
        <v>0</v>
      </c>
      <c r="E58" s="158"/>
      <c r="F58" s="24"/>
      <c r="G58" s="24"/>
      <c r="H58" s="25"/>
      <c r="I58" s="20"/>
      <c r="J58" s="10"/>
      <c r="K58" s="10"/>
      <c r="L58" s="10"/>
      <c r="M58" s="10"/>
      <c r="N58" s="10"/>
      <c r="O58" s="10"/>
      <c r="P58" s="10"/>
    </row>
    <row r="59" spans="1:16" x14ac:dyDescent="0.25">
      <c r="A59" s="159" t="s">
        <v>100</v>
      </c>
      <c r="B59" s="504" t="s">
        <v>60</v>
      </c>
      <c r="C59" s="505"/>
      <c r="D59" s="340">
        <v>0</v>
      </c>
      <c r="E59" s="335"/>
      <c r="F59" s="24"/>
      <c r="G59" s="24"/>
      <c r="H59" s="25"/>
      <c r="I59" s="20"/>
      <c r="J59" s="10"/>
      <c r="K59" s="10"/>
      <c r="L59" s="10"/>
      <c r="M59" s="10"/>
      <c r="N59" s="10"/>
      <c r="O59" s="10"/>
      <c r="P59" s="10"/>
    </row>
    <row r="60" spans="1:16" x14ac:dyDescent="0.25">
      <c r="A60" s="381" t="s">
        <v>39</v>
      </c>
      <c r="B60" s="560" t="s">
        <v>101</v>
      </c>
      <c r="C60" s="560"/>
      <c r="D60" s="347"/>
      <c r="E60" s="324"/>
      <c r="F60" s="10"/>
      <c r="G60" s="137"/>
      <c r="H60" s="25"/>
      <c r="I60" s="10"/>
      <c r="J60" s="10"/>
      <c r="K60" s="10"/>
      <c r="L60" s="10"/>
      <c r="M60" s="10"/>
      <c r="N60" s="10"/>
      <c r="O60" s="10"/>
      <c r="P60" s="10"/>
    </row>
    <row r="61" spans="1:16" x14ac:dyDescent="0.25">
      <c r="A61" s="159" t="s">
        <v>102</v>
      </c>
      <c r="B61" s="506" t="s">
        <v>103</v>
      </c>
      <c r="C61" s="507"/>
      <c r="D61" s="337">
        <v>0</v>
      </c>
      <c r="E61" s="346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 x14ac:dyDescent="0.25">
      <c r="A62" s="159" t="s">
        <v>104</v>
      </c>
      <c r="B62" s="506" t="s">
        <v>105</v>
      </c>
      <c r="C62" s="507"/>
      <c r="D62" s="339">
        <v>0</v>
      </c>
      <c r="E62" s="158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x14ac:dyDescent="0.25">
      <c r="A63" s="159" t="s">
        <v>106</v>
      </c>
      <c r="B63" s="122" t="s">
        <v>107</v>
      </c>
      <c r="C63" s="121"/>
      <c r="D63" s="339">
        <v>0</v>
      </c>
      <c r="E63" s="158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 x14ac:dyDescent="0.25">
      <c r="A64" s="159" t="s">
        <v>108</v>
      </c>
      <c r="B64" s="525" t="s">
        <v>109</v>
      </c>
      <c r="C64" s="526"/>
      <c r="D64" s="339">
        <v>0</v>
      </c>
      <c r="E64" s="158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1:16" x14ac:dyDescent="0.25">
      <c r="A65" s="159" t="s">
        <v>110</v>
      </c>
      <c r="B65" s="519" t="s">
        <v>111</v>
      </c>
      <c r="C65" s="520"/>
      <c r="D65" s="339">
        <v>0</v>
      </c>
      <c r="E65" s="16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1:16" x14ac:dyDescent="0.25">
      <c r="A66" s="159" t="s">
        <v>112</v>
      </c>
      <c r="B66" s="506" t="s">
        <v>113</v>
      </c>
      <c r="C66" s="507"/>
      <c r="D66" s="339">
        <v>0</v>
      </c>
      <c r="E66" s="16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1:16" x14ac:dyDescent="0.25">
      <c r="A67" s="159" t="s">
        <v>114</v>
      </c>
      <c r="B67" s="506" t="s">
        <v>115</v>
      </c>
      <c r="C67" s="507"/>
      <c r="D67" s="339">
        <v>0</v>
      </c>
      <c r="E67" s="158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1:16" x14ac:dyDescent="0.25">
      <c r="A68" s="159" t="s">
        <v>116</v>
      </c>
      <c r="B68" s="506" t="s">
        <v>117</v>
      </c>
      <c r="C68" s="507"/>
      <c r="D68" s="339">
        <v>0</v>
      </c>
      <c r="E68" s="158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1:16" x14ac:dyDescent="0.25">
      <c r="A69" s="159" t="s">
        <v>118</v>
      </c>
      <c r="B69" s="523" t="s">
        <v>119</v>
      </c>
      <c r="C69" s="524"/>
      <c r="D69" s="339">
        <v>0</v>
      </c>
      <c r="E69" s="158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1:16" x14ac:dyDescent="0.25">
      <c r="A70" s="159" t="s">
        <v>120</v>
      </c>
      <c r="B70" s="561" t="s">
        <v>60</v>
      </c>
      <c r="C70" s="562"/>
      <c r="D70" s="340">
        <v>0</v>
      </c>
      <c r="E70" s="335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1:16" x14ac:dyDescent="0.25">
      <c r="A71" s="392" t="s">
        <v>41</v>
      </c>
      <c r="B71" s="560" t="s">
        <v>121</v>
      </c>
      <c r="C71" s="560"/>
      <c r="D71" s="347"/>
      <c r="E71" s="324"/>
      <c r="F71" s="10"/>
      <c r="G71" s="137"/>
      <c r="H71" s="10"/>
      <c r="I71" s="10"/>
      <c r="J71" s="10"/>
      <c r="K71" s="10"/>
      <c r="L71" s="10"/>
      <c r="M71" s="10"/>
      <c r="N71" s="10"/>
      <c r="O71" s="10"/>
      <c r="P71" s="10"/>
    </row>
    <row r="72" spans="1:16" x14ac:dyDescent="0.25">
      <c r="A72" s="159" t="s">
        <v>122</v>
      </c>
      <c r="B72" s="521" t="s">
        <v>123</v>
      </c>
      <c r="C72" s="522"/>
      <c r="D72" s="337">
        <v>0</v>
      </c>
      <c r="E72" s="346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16" x14ac:dyDescent="0.25">
      <c r="A73" s="159" t="s">
        <v>124</v>
      </c>
      <c r="B73" s="521" t="s">
        <v>125</v>
      </c>
      <c r="C73" s="522"/>
      <c r="D73" s="339">
        <v>0</v>
      </c>
      <c r="E73" s="16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1:16" x14ac:dyDescent="0.25">
      <c r="A74" s="159" t="s">
        <v>126</v>
      </c>
      <c r="B74" s="521" t="s">
        <v>127</v>
      </c>
      <c r="C74" s="522"/>
      <c r="D74" s="339">
        <v>0</v>
      </c>
      <c r="E74" s="16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6" x14ac:dyDescent="0.25">
      <c r="A75" s="334" t="s">
        <v>128</v>
      </c>
      <c r="B75" s="504" t="s">
        <v>60</v>
      </c>
      <c r="C75" s="505"/>
      <c r="D75" s="340">
        <v>0</v>
      </c>
      <c r="E75" s="335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1:16" x14ac:dyDescent="0.25">
      <c r="A76" s="319"/>
      <c r="B76" s="336"/>
      <c r="C76" s="336"/>
      <c r="D76" s="341"/>
      <c r="E76" s="324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1:16" x14ac:dyDescent="0.25">
      <c r="A77" s="132" t="s">
        <v>43</v>
      </c>
      <c r="B77" s="575" t="s">
        <v>129</v>
      </c>
      <c r="C77" s="535"/>
      <c r="D77" s="337">
        <v>0</v>
      </c>
      <c r="E77" s="25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1:16" x14ac:dyDescent="0.25">
      <c r="A78" s="161"/>
      <c r="B78" s="10"/>
      <c r="C78" s="10"/>
      <c r="D78" s="393"/>
      <c r="E78" s="162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16" x14ac:dyDescent="0.25">
      <c r="A79" s="167" t="s">
        <v>130</v>
      </c>
      <c r="B79" s="476" t="s">
        <v>131</v>
      </c>
      <c r="C79" s="477"/>
      <c r="D79" s="342">
        <f>SUM(D80:D88)</f>
        <v>0</v>
      </c>
      <c r="E79" s="166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1:16" x14ac:dyDescent="0.25">
      <c r="A80" s="159" t="s">
        <v>132</v>
      </c>
      <c r="B80" s="474" t="s">
        <v>133</v>
      </c>
      <c r="C80" s="475"/>
      <c r="D80" s="339">
        <v>0</v>
      </c>
      <c r="E80" s="16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16" x14ac:dyDescent="0.25">
      <c r="A81" s="111" t="s">
        <v>134</v>
      </c>
      <c r="B81" s="506" t="s">
        <v>135</v>
      </c>
      <c r="C81" s="507"/>
      <c r="D81" s="339">
        <v>0</v>
      </c>
      <c r="E81" s="163"/>
      <c r="G81" s="10"/>
      <c r="H81" s="184"/>
      <c r="I81" s="10"/>
      <c r="J81" s="25"/>
      <c r="K81" s="10"/>
      <c r="L81" s="10"/>
      <c r="M81" s="10"/>
      <c r="N81" s="10"/>
      <c r="O81" s="10"/>
      <c r="P81" s="10"/>
    </row>
    <row r="82" spans="1:16" x14ac:dyDescent="0.25">
      <c r="A82" s="111" t="s">
        <v>136</v>
      </c>
      <c r="B82" s="563" t="s">
        <v>137</v>
      </c>
      <c r="C82" s="564"/>
      <c r="D82" s="338">
        <v>0</v>
      </c>
      <c r="E82" s="271" t="s">
        <v>138</v>
      </c>
      <c r="F82" s="26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1:16" x14ac:dyDescent="0.25">
      <c r="A83" s="111" t="s">
        <v>139</v>
      </c>
      <c r="B83" s="565" t="s">
        <v>137</v>
      </c>
      <c r="C83" s="566"/>
      <c r="D83" s="338">
        <v>0</v>
      </c>
      <c r="E83" s="158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1:16" x14ac:dyDescent="0.25">
      <c r="A84" s="111" t="s">
        <v>140</v>
      </c>
      <c r="B84" s="567" t="s">
        <v>141</v>
      </c>
      <c r="C84" s="568"/>
      <c r="D84" s="339">
        <v>0</v>
      </c>
      <c r="E84" s="160"/>
      <c r="F84" s="25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1:16" x14ac:dyDescent="0.25">
      <c r="A85" s="111" t="s">
        <v>142</v>
      </c>
      <c r="B85" s="506" t="s">
        <v>143</v>
      </c>
      <c r="C85" s="507"/>
      <c r="D85" s="339">
        <v>0</v>
      </c>
      <c r="E85" s="160"/>
      <c r="F85" s="25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1:16" x14ac:dyDescent="0.25">
      <c r="A86" s="111" t="s">
        <v>144</v>
      </c>
      <c r="B86" s="506" t="s">
        <v>145</v>
      </c>
      <c r="C86" s="507"/>
      <c r="D86" s="339">
        <v>0</v>
      </c>
      <c r="E86" s="158"/>
      <c r="F86" s="25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1:16" x14ac:dyDescent="0.25">
      <c r="A87" s="111" t="s">
        <v>146</v>
      </c>
      <c r="B87" s="506" t="s">
        <v>147</v>
      </c>
      <c r="C87" s="507"/>
      <c r="D87" s="339">
        <v>0</v>
      </c>
      <c r="E87" s="158"/>
      <c r="F87" s="25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1:16" x14ac:dyDescent="0.25">
      <c r="A88" s="111" t="s">
        <v>148</v>
      </c>
      <c r="B88" s="478" t="s">
        <v>137</v>
      </c>
      <c r="C88" s="479"/>
      <c r="D88" s="338">
        <v>0</v>
      </c>
      <c r="E88" s="158"/>
      <c r="F88" s="25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16" x14ac:dyDescent="0.25">
      <c r="A89" s="161"/>
      <c r="B89" s="10"/>
      <c r="C89" s="10"/>
      <c r="D89" s="393"/>
      <c r="E89" s="162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1:16" x14ac:dyDescent="0.25">
      <c r="A90" s="394" t="s">
        <v>149</v>
      </c>
      <c r="B90" s="533" t="s">
        <v>150</v>
      </c>
      <c r="C90" s="533"/>
      <c r="D90" s="343">
        <f>SUM(D91:D97)</f>
        <v>0</v>
      </c>
      <c r="E90" s="166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1:16" x14ac:dyDescent="0.25">
      <c r="A91" s="395" t="s">
        <v>151</v>
      </c>
      <c r="B91" s="534" t="s">
        <v>152</v>
      </c>
      <c r="C91" s="535"/>
      <c r="D91" s="344">
        <v>0</v>
      </c>
      <c r="E91" s="158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1:16" x14ac:dyDescent="0.25">
      <c r="A92" s="239" t="s">
        <v>153</v>
      </c>
      <c r="B92" s="534" t="s">
        <v>154</v>
      </c>
      <c r="C92" s="535"/>
      <c r="D92" s="339">
        <v>0</v>
      </c>
      <c r="E92" s="158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1:16" x14ac:dyDescent="0.25">
      <c r="A93" s="240" t="s">
        <v>155</v>
      </c>
      <c r="B93" s="478" t="s">
        <v>137</v>
      </c>
      <c r="C93" s="479"/>
      <c r="D93" s="339">
        <v>0</v>
      </c>
      <c r="E93" s="16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1:16" x14ac:dyDescent="0.25">
      <c r="A94" s="240" t="s">
        <v>156</v>
      </c>
      <c r="B94" s="478" t="s">
        <v>137</v>
      </c>
      <c r="C94" s="479"/>
      <c r="D94" s="339">
        <v>0</v>
      </c>
      <c r="E94" s="158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1:16" x14ac:dyDescent="0.25">
      <c r="A95" s="240" t="s">
        <v>157</v>
      </c>
      <c r="B95" s="478" t="s">
        <v>137</v>
      </c>
      <c r="C95" s="479"/>
      <c r="D95" s="339">
        <v>0</v>
      </c>
      <c r="E95" s="16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1:16" x14ac:dyDescent="0.25">
      <c r="A96" s="240" t="s">
        <v>158</v>
      </c>
      <c r="B96" s="478" t="s">
        <v>137</v>
      </c>
      <c r="C96" s="479"/>
      <c r="D96" s="339">
        <v>0</v>
      </c>
      <c r="E96" s="16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1:16" x14ac:dyDescent="0.25">
      <c r="A97" s="240" t="s">
        <v>159</v>
      </c>
      <c r="B97" s="478" t="s">
        <v>137</v>
      </c>
      <c r="C97" s="479"/>
      <c r="D97" s="338">
        <v>0</v>
      </c>
      <c r="E97" s="158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1:16" x14ac:dyDescent="0.25">
      <c r="A98" s="161"/>
      <c r="B98" s="10"/>
      <c r="C98" s="10"/>
      <c r="D98" s="393"/>
      <c r="E98" s="162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1:16" x14ac:dyDescent="0.25">
      <c r="A99" s="167" t="s">
        <v>160</v>
      </c>
      <c r="B99" s="476" t="s">
        <v>161</v>
      </c>
      <c r="C99" s="477"/>
      <c r="D99" s="342">
        <f>SUM(D100:D108)</f>
        <v>0</v>
      </c>
      <c r="E99" s="166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1:16" x14ac:dyDescent="0.25">
      <c r="A100" s="159" t="s">
        <v>162</v>
      </c>
      <c r="B100" s="474" t="s">
        <v>163</v>
      </c>
      <c r="C100" s="475"/>
      <c r="D100" s="339">
        <v>0</v>
      </c>
      <c r="E100" s="16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1:16" x14ac:dyDescent="0.25">
      <c r="A101" s="159" t="s">
        <v>164</v>
      </c>
      <c r="B101" s="506" t="s">
        <v>165</v>
      </c>
      <c r="C101" s="507"/>
      <c r="D101" s="339">
        <v>0</v>
      </c>
      <c r="E101" s="158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1:16" x14ac:dyDescent="0.25">
      <c r="A102" s="159" t="s">
        <v>166</v>
      </c>
      <c r="B102" s="506" t="s">
        <v>167</v>
      </c>
      <c r="C102" s="507"/>
      <c r="D102" s="339">
        <v>0</v>
      </c>
      <c r="E102" s="158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1:16" x14ac:dyDescent="0.25">
      <c r="A103" s="159" t="s">
        <v>168</v>
      </c>
      <c r="B103" s="506" t="s">
        <v>169</v>
      </c>
      <c r="C103" s="507"/>
      <c r="D103" s="339">
        <v>0</v>
      </c>
      <c r="E103" s="16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1:16" x14ac:dyDescent="0.25">
      <c r="A104" s="159" t="s">
        <v>170</v>
      </c>
      <c r="B104" s="506" t="s">
        <v>171</v>
      </c>
      <c r="C104" s="507"/>
      <c r="D104" s="339">
        <v>0</v>
      </c>
      <c r="E104" s="16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1:16" x14ac:dyDescent="0.25">
      <c r="A105" s="159" t="s">
        <v>172</v>
      </c>
      <c r="B105" s="506" t="s">
        <v>173</v>
      </c>
      <c r="C105" s="507"/>
      <c r="D105" s="339">
        <v>0</v>
      </c>
      <c r="E105" s="16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1:16" x14ac:dyDescent="0.25">
      <c r="A106" s="159" t="s">
        <v>174</v>
      </c>
      <c r="B106" s="506" t="s">
        <v>175</v>
      </c>
      <c r="C106" s="507"/>
      <c r="D106" s="339">
        <v>0</v>
      </c>
      <c r="E106" s="16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1:16" x14ac:dyDescent="0.25">
      <c r="A107" s="159" t="s">
        <v>176</v>
      </c>
      <c r="B107" s="506" t="s">
        <v>177</v>
      </c>
      <c r="C107" s="507"/>
      <c r="D107" s="339">
        <v>0</v>
      </c>
      <c r="E107" s="16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1:16" x14ac:dyDescent="0.25">
      <c r="A108" s="159" t="s">
        <v>178</v>
      </c>
      <c r="B108" s="478" t="s">
        <v>137</v>
      </c>
      <c r="C108" s="479"/>
      <c r="D108" s="338">
        <v>0</v>
      </c>
      <c r="E108" s="158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1:16" x14ac:dyDescent="0.25">
      <c r="A109" s="161"/>
      <c r="B109" s="10"/>
      <c r="C109" s="10"/>
      <c r="D109" s="393"/>
      <c r="E109" s="162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1:16" x14ac:dyDescent="0.25">
      <c r="A110" s="167" t="s">
        <v>179</v>
      </c>
      <c r="B110" s="476" t="s">
        <v>180</v>
      </c>
      <c r="C110" s="477"/>
      <c r="D110" s="342">
        <f>SUM(D111:D115)</f>
        <v>0</v>
      </c>
      <c r="E110" s="166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1:16" x14ac:dyDescent="0.25">
      <c r="A111" s="159" t="s">
        <v>181</v>
      </c>
      <c r="B111" s="474" t="s">
        <v>182</v>
      </c>
      <c r="C111" s="475"/>
      <c r="D111" s="339">
        <v>0</v>
      </c>
      <c r="E111" s="160"/>
      <c r="F111" s="168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1:16" x14ac:dyDescent="0.25">
      <c r="A112" s="159" t="s">
        <v>183</v>
      </c>
      <c r="B112" s="506" t="s">
        <v>184</v>
      </c>
      <c r="C112" s="507"/>
      <c r="D112" s="339">
        <v>0</v>
      </c>
      <c r="E112" s="160"/>
      <c r="F112" s="168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1:16" x14ac:dyDescent="0.25">
      <c r="A113" s="159" t="s">
        <v>185</v>
      </c>
      <c r="B113" s="506" t="s">
        <v>186</v>
      </c>
      <c r="C113" s="507"/>
      <c r="D113" s="339">
        <v>0</v>
      </c>
      <c r="E113" s="158"/>
      <c r="F113" s="168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1:16" x14ac:dyDescent="0.25">
      <c r="A114" s="159" t="s">
        <v>187</v>
      </c>
      <c r="B114" s="506" t="s">
        <v>188</v>
      </c>
      <c r="C114" s="507"/>
      <c r="D114" s="339">
        <v>0</v>
      </c>
      <c r="E114" s="158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1:16" x14ac:dyDescent="0.25">
      <c r="A115" s="159" t="s">
        <v>189</v>
      </c>
      <c r="B115" s="478" t="s">
        <v>137</v>
      </c>
      <c r="C115" s="479"/>
      <c r="D115" s="338">
        <v>0</v>
      </c>
      <c r="E115" s="158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1:16" x14ac:dyDescent="0.25">
      <c r="A116" s="161"/>
      <c r="B116" s="10"/>
      <c r="C116" s="10"/>
      <c r="D116" s="393"/>
      <c r="E116" s="162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1:16" x14ac:dyDescent="0.25">
      <c r="A117" s="167" t="s">
        <v>190</v>
      </c>
      <c r="B117" s="476" t="s">
        <v>191</v>
      </c>
      <c r="C117" s="477"/>
      <c r="D117" s="342">
        <f>SUM(D118:D123)</f>
        <v>0</v>
      </c>
      <c r="E117" s="166"/>
      <c r="F117" s="10"/>
      <c r="G117" s="137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1:16" x14ac:dyDescent="0.25">
      <c r="A118" s="159" t="s">
        <v>192</v>
      </c>
      <c r="B118" s="472" t="s">
        <v>193</v>
      </c>
      <c r="C118" s="473"/>
      <c r="D118" s="339">
        <v>0</v>
      </c>
      <c r="E118" s="169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1:16" x14ac:dyDescent="0.25">
      <c r="A119" s="159" t="s">
        <v>194</v>
      </c>
      <c r="B119" s="472" t="s">
        <v>195</v>
      </c>
      <c r="C119" s="473"/>
      <c r="D119" s="339">
        <v>0</v>
      </c>
      <c r="E119" s="17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1:16" x14ac:dyDescent="0.25">
      <c r="A120" s="159" t="s">
        <v>196</v>
      </c>
      <c r="B120" s="22" t="s">
        <v>197</v>
      </c>
      <c r="C120" s="23"/>
      <c r="D120" s="339">
        <v>0</v>
      </c>
      <c r="E120" s="17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1:16" x14ac:dyDescent="0.25">
      <c r="A121" s="159" t="s">
        <v>198</v>
      </c>
      <c r="B121" s="316" t="s">
        <v>199</v>
      </c>
      <c r="C121" s="23"/>
      <c r="D121" s="339">
        <v>0</v>
      </c>
      <c r="E121" s="17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1:16" x14ac:dyDescent="0.25">
      <c r="A122" s="159" t="s">
        <v>200</v>
      </c>
      <c r="B122" s="474" t="s">
        <v>201</v>
      </c>
      <c r="C122" s="475"/>
      <c r="D122" s="339">
        <v>0</v>
      </c>
      <c r="E122" s="171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1:16" x14ac:dyDescent="0.25">
      <c r="A123" s="159" t="s">
        <v>202</v>
      </c>
      <c r="B123" s="478" t="s">
        <v>137</v>
      </c>
      <c r="C123" s="479"/>
      <c r="D123" s="338">
        <v>0</v>
      </c>
      <c r="E123" s="171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1:16" x14ac:dyDescent="0.25">
      <c r="A124" s="161"/>
      <c r="B124" s="10"/>
      <c r="C124" s="10"/>
      <c r="D124" s="393"/>
      <c r="E124" s="162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1:16" x14ac:dyDescent="0.25">
      <c r="A125" s="167" t="s">
        <v>203</v>
      </c>
      <c r="B125" s="476" t="s">
        <v>204</v>
      </c>
      <c r="C125" s="477"/>
      <c r="D125" s="342">
        <f>SUM(D126:D129)</f>
        <v>0</v>
      </c>
      <c r="E125" s="166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1:16" x14ac:dyDescent="0.25">
      <c r="A126" s="159" t="s">
        <v>205</v>
      </c>
      <c r="B126" s="472" t="s">
        <v>206</v>
      </c>
      <c r="C126" s="473"/>
      <c r="D126" s="339">
        <v>0</v>
      </c>
      <c r="E126" s="169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 x14ac:dyDescent="0.25">
      <c r="A127" s="159" t="s">
        <v>207</v>
      </c>
      <c r="B127" s="472" t="s">
        <v>208</v>
      </c>
      <c r="C127" s="473"/>
      <c r="D127" s="339">
        <v>0</v>
      </c>
      <c r="E127" s="169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1:16" x14ac:dyDescent="0.25">
      <c r="A128" s="159" t="s">
        <v>209</v>
      </c>
      <c r="B128" s="314" t="s">
        <v>210</v>
      </c>
      <c r="C128" s="348"/>
      <c r="D128" s="339">
        <v>0</v>
      </c>
      <c r="E128" s="169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1:16" ht="28.5" customHeight="1" x14ac:dyDescent="0.25">
      <c r="A129" s="159" t="s">
        <v>211</v>
      </c>
      <c r="B129" s="478" t="s">
        <v>137</v>
      </c>
      <c r="C129" s="479"/>
      <c r="D129" s="339">
        <v>0</v>
      </c>
      <c r="E129" s="172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1:16" x14ac:dyDescent="0.25">
      <c r="A130" s="161"/>
      <c r="B130" s="10"/>
      <c r="C130" s="10"/>
      <c r="D130" s="393"/>
      <c r="E130" s="162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1:16" x14ac:dyDescent="0.25">
      <c r="A131" s="161"/>
      <c r="B131" s="10"/>
      <c r="C131" s="10"/>
      <c r="D131" s="393"/>
      <c r="E131" s="162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1:16" x14ac:dyDescent="0.25">
      <c r="A132" s="164" t="s">
        <v>212</v>
      </c>
      <c r="B132" s="502" t="s">
        <v>213</v>
      </c>
      <c r="C132" s="503"/>
      <c r="D132" s="345">
        <f>SUM(D134,D139,D145)</f>
        <v>0</v>
      </c>
      <c r="E132" s="165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 x14ac:dyDescent="0.25">
      <c r="A133" s="161"/>
      <c r="B133" s="10"/>
      <c r="C133" s="10"/>
      <c r="D133" s="393"/>
      <c r="E133" s="162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1:16" x14ac:dyDescent="0.25">
      <c r="A134" s="167" t="s">
        <v>214</v>
      </c>
      <c r="B134" s="476" t="s">
        <v>215</v>
      </c>
      <c r="C134" s="477"/>
      <c r="D134" s="342">
        <f>SUM(D135:D137)</f>
        <v>0</v>
      </c>
      <c r="E134" s="166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1:16" x14ac:dyDescent="0.25">
      <c r="A135" s="159" t="s">
        <v>216</v>
      </c>
      <c r="B135" s="472" t="s">
        <v>217</v>
      </c>
      <c r="C135" s="473"/>
      <c r="D135" s="339">
        <v>0</v>
      </c>
      <c r="E135" s="169"/>
      <c r="F135" s="10"/>
      <c r="G135" s="138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1:16" x14ac:dyDescent="0.25">
      <c r="A136" s="159" t="s">
        <v>218</v>
      </c>
      <c r="B136" s="472" t="s">
        <v>219</v>
      </c>
      <c r="C136" s="473"/>
      <c r="D136" s="339">
        <v>0</v>
      </c>
      <c r="E136" s="169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1:16" x14ac:dyDescent="0.25">
      <c r="A137" s="159" t="s">
        <v>220</v>
      </c>
      <c r="B137" s="474" t="s">
        <v>221</v>
      </c>
      <c r="C137" s="475"/>
      <c r="D137" s="339">
        <v>0</v>
      </c>
      <c r="E137" s="169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1:16" x14ac:dyDescent="0.25">
      <c r="A138" s="161"/>
      <c r="B138" s="10"/>
      <c r="C138" s="10"/>
      <c r="D138" s="393"/>
      <c r="E138" s="162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1:16" x14ac:dyDescent="0.25">
      <c r="A139" s="167" t="s">
        <v>222</v>
      </c>
      <c r="B139" s="476" t="s">
        <v>223</v>
      </c>
      <c r="C139" s="477"/>
      <c r="D139" s="342">
        <f>SUM(D140:D143)</f>
        <v>0</v>
      </c>
      <c r="E139" s="166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1:16" x14ac:dyDescent="0.25">
      <c r="A140" s="159" t="s">
        <v>224</v>
      </c>
      <c r="B140" s="472" t="s">
        <v>225</v>
      </c>
      <c r="C140" s="473"/>
      <c r="D140" s="339">
        <v>0</v>
      </c>
      <c r="E140" s="158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1:16" x14ac:dyDescent="0.25">
      <c r="A141" s="159" t="s">
        <v>226</v>
      </c>
      <c r="B141" s="472" t="s">
        <v>227</v>
      </c>
      <c r="C141" s="473"/>
      <c r="D141" s="339">
        <v>0</v>
      </c>
      <c r="E141" s="158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1:16" x14ac:dyDescent="0.25">
      <c r="A142" s="159" t="s">
        <v>228</v>
      </c>
      <c r="B142" s="472" t="s">
        <v>229</v>
      </c>
      <c r="C142" s="473"/>
      <c r="D142" s="339">
        <v>0</v>
      </c>
      <c r="E142" s="158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1:16" x14ac:dyDescent="0.25">
      <c r="A143" s="159" t="s">
        <v>230</v>
      </c>
      <c r="B143" s="474" t="s">
        <v>231</v>
      </c>
      <c r="C143" s="475"/>
      <c r="D143" s="339">
        <v>0</v>
      </c>
      <c r="E143" s="158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1:16" x14ac:dyDescent="0.25">
      <c r="A144" s="155"/>
      <c r="B144" s="386"/>
      <c r="C144" s="386"/>
      <c r="D144" s="396"/>
      <c r="E144" s="179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1:16" x14ac:dyDescent="0.25">
      <c r="A145" s="167" t="s">
        <v>232</v>
      </c>
      <c r="B145" s="476" t="s">
        <v>233</v>
      </c>
      <c r="C145" s="477"/>
      <c r="D145" s="342">
        <f>SUM(D146:D147)</f>
        <v>0</v>
      </c>
      <c r="E145" s="166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1:16" x14ac:dyDescent="0.25">
      <c r="A146" s="159" t="s">
        <v>234</v>
      </c>
      <c r="B146" s="474" t="s">
        <v>235</v>
      </c>
      <c r="C146" s="475"/>
      <c r="D146" s="339">
        <v>0</v>
      </c>
      <c r="E146" s="158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1:16" x14ac:dyDescent="0.25">
      <c r="A147" s="159" t="s">
        <v>236</v>
      </c>
      <c r="B147" s="478" t="s">
        <v>137</v>
      </c>
      <c r="C147" s="479"/>
      <c r="D147" s="338">
        <v>0</v>
      </c>
      <c r="E147" s="171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1:16" x14ac:dyDescent="0.25">
      <c r="A148" s="155"/>
      <c r="B148" s="397"/>
      <c r="C148" s="397"/>
      <c r="D148" s="19"/>
      <c r="E148" s="179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1:16" x14ac:dyDescent="0.25">
      <c r="A149" s="161"/>
      <c r="B149" s="10"/>
      <c r="C149" s="10"/>
      <c r="D149" s="10"/>
      <c r="E149" s="162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1:16" s="113" customFormat="1" ht="21" customHeight="1" x14ac:dyDescent="0.25">
      <c r="A150" s="180" t="s">
        <v>237</v>
      </c>
      <c r="B150" s="484" t="s">
        <v>238</v>
      </c>
      <c r="C150" s="484"/>
      <c r="D150" s="116">
        <f>SUM(D16,D36)</f>
        <v>0</v>
      </c>
      <c r="E150" s="181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</row>
    <row r="151" spans="1:16" x14ac:dyDescent="0.25">
      <c r="A151" s="161"/>
      <c r="B151" s="10"/>
      <c r="C151" s="10"/>
      <c r="D151" s="10"/>
      <c r="E151" s="162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1:16" x14ac:dyDescent="0.25">
      <c r="A152" s="161"/>
      <c r="B152" s="10"/>
      <c r="C152" s="10"/>
      <c r="D152" s="10"/>
      <c r="E152" s="162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1:16" ht="18.75" x14ac:dyDescent="0.25">
      <c r="A153" s="511" t="s">
        <v>239</v>
      </c>
      <c r="B153" s="512"/>
      <c r="C153" s="150"/>
      <c r="D153" s="151"/>
      <c r="E153" s="152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1:16" x14ac:dyDescent="0.25">
      <c r="A154" s="153"/>
      <c r="B154" s="398"/>
      <c r="C154" s="27"/>
      <c r="D154" s="28" t="s">
        <v>240</v>
      </c>
      <c r="E154" s="154" t="s">
        <v>28</v>
      </c>
      <c r="F154" s="569" t="s">
        <v>241</v>
      </c>
      <c r="G154" s="569"/>
      <c r="H154" s="569"/>
      <c r="I154" s="569"/>
      <c r="J154" s="569"/>
      <c r="K154" s="569"/>
      <c r="L154" s="569"/>
      <c r="M154" s="569"/>
      <c r="N154" s="569"/>
      <c r="O154" s="569"/>
      <c r="P154" s="569"/>
    </row>
    <row r="155" spans="1:16" ht="15" customHeight="1" x14ac:dyDescent="0.25">
      <c r="A155" s="126" t="s">
        <v>30</v>
      </c>
      <c r="B155" s="528" t="s">
        <v>242</v>
      </c>
      <c r="C155" s="529"/>
      <c r="D155" s="127">
        <f>SUM(D156:D159,D161:D163)</f>
        <v>0</v>
      </c>
      <c r="E155" s="128"/>
      <c r="F155" s="569"/>
      <c r="G155" s="569"/>
      <c r="H155" s="569"/>
      <c r="I155" s="569"/>
      <c r="J155" s="569"/>
      <c r="K155" s="569"/>
      <c r="L155" s="569"/>
      <c r="M155" s="569"/>
      <c r="N155" s="569"/>
      <c r="O155" s="569"/>
      <c r="P155" s="569"/>
    </row>
    <row r="156" spans="1:16" x14ac:dyDescent="0.25">
      <c r="A156" s="133" t="s">
        <v>243</v>
      </c>
      <c r="B156" s="527" t="s">
        <v>244</v>
      </c>
      <c r="C156" s="527"/>
      <c r="D156" s="366">
        <f>' Pomocné tabulky (část Příjmy)'!F48</f>
        <v>0</v>
      </c>
      <c r="E156" s="272" t="s">
        <v>245</v>
      </c>
      <c r="F156" s="569"/>
      <c r="G156" s="569"/>
      <c r="H156" s="569"/>
      <c r="I156" s="569"/>
      <c r="J156" s="569"/>
      <c r="K156" s="569"/>
      <c r="L156" s="569"/>
      <c r="M156" s="569"/>
      <c r="N156" s="569"/>
      <c r="O156" s="569"/>
      <c r="P156" s="569"/>
    </row>
    <row r="157" spans="1:16" x14ac:dyDescent="0.25">
      <c r="A157" s="109" t="s">
        <v>246</v>
      </c>
      <c r="B157" s="509" t="s">
        <v>247</v>
      </c>
      <c r="C157" s="510"/>
      <c r="D157" s="16">
        <v>0</v>
      </c>
      <c r="E157" s="125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1:16" x14ac:dyDescent="0.25">
      <c r="A158" s="109" t="s">
        <v>248</v>
      </c>
      <c r="B158" s="509" t="s">
        <v>249</v>
      </c>
      <c r="C158" s="510"/>
      <c r="D158" s="16">
        <v>0</v>
      </c>
      <c r="E158" s="125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1:16" x14ac:dyDescent="0.25">
      <c r="A159" s="124" t="s">
        <v>250</v>
      </c>
      <c r="B159" s="509" t="s">
        <v>251</v>
      </c>
      <c r="C159" s="510"/>
      <c r="D159" s="16">
        <v>0</v>
      </c>
      <c r="E159" s="125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1:16" ht="15" customHeight="1" x14ac:dyDescent="0.25">
      <c r="A160" s="133" t="s">
        <v>252</v>
      </c>
      <c r="B160" s="129" t="s">
        <v>253</v>
      </c>
      <c r="C160" s="130"/>
      <c r="D160" s="130"/>
      <c r="E160" s="310"/>
      <c r="F160" s="10"/>
      <c r="G160" s="10"/>
      <c r="H160" s="10"/>
      <c r="I160" s="10"/>
      <c r="J160" s="10"/>
      <c r="K160" s="137"/>
      <c r="L160" s="10"/>
      <c r="M160" s="10"/>
      <c r="N160" s="10"/>
      <c r="O160" s="10"/>
      <c r="P160" s="10"/>
    </row>
    <row r="161" spans="1:16" x14ac:dyDescent="0.25">
      <c r="A161" s="135" t="s">
        <v>254</v>
      </c>
      <c r="B161" s="470" t="s">
        <v>255</v>
      </c>
      <c r="C161" s="471"/>
      <c r="D161" s="367">
        <v>0</v>
      </c>
      <c r="E161" s="136"/>
      <c r="F161" s="139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1:16" x14ac:dyDescent="0.25">
      <c r="A162" s="131" t="s">
        <v>256</v>
      </c>
      <c r="B162" s="470" t="s">
        <v>257</v>
      </c>
      <c r="C162" s="471"/>
      <c r="D162" s="368">
        <v>0</v>
      </c>
      <c r="E162" s="134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1:16" x14ac:dyDescent="0.25">
      <c r="A163" s="132" t="s">
        <v>258</v>
      </c>
      <c r="B163" s="491" t="s">
        <v>259</v>
      </c>
      <c r="C163" s="492"/>
      <c r="D163" s="16">
        <v>0</v>
      </c>
      <c r="E163" s="123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1:16" x14ac:dyDescent="0.25">
      <c r="A164" s="155"/>
      <c r="B164" s="399"/>
      <c r="C164" s="400"/>
      <c r="D164" s="400"/>
      <c r="E164" s="156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1:16" x14ac:dyDescent="0.25">
      <c r="A165" s="107" t="s">
        <v>64</v>
      </c>
      <c r="B165" s="30" t="s">
        <v>260</v>
      </c>
      <c r="C165" s="31"/>
      <c r="D165" s="31">
        <f>SUM(D166:D175)</f>
        <v>0</v>
      </c>
      <c r="E165" s="29"/>
      <c r="F165" s="10"/>
      <c r="G165" s="137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1:16" x14ac:dyDescent="0.25">
      <c r="A166" s="108" t="s">
        <v>261</v>
      </c>
      <c r="B166" s="497" t="s">
        <v>262</v>
      </c>
      <c r="C166" s="498"/>
      <c r="D166" s="16">
        <v>0</v>
      </c>
      <c r="E166" s="123"/>
      <c r="F166" s="10"/>
      <c r="G166" s="10"/>
      <c r="H166" s="10"/>
      <c r="I166" s="10"/>
      <c r="J166" s="10"/>
      <c r="K166" s="139"/>
      <c r="L166" s="10"/>
      <c r="M166" s="10"/>
      <c r="N166" s="10"/>
      <c r="O166" s="10"/>
      <c r="P166" s="10"/>
    </row>
    <row r="167" spans="1:16" x14ac:dyDescent="0.25">
      <c r="A167" s="109" t="s">
        <v>263</v>
      </c>
      <c r="B167" s="489" t="s">
        <v>264</v>
      </c>
      <c r="C167" s="490"/>
      <c r="D167" s="16">
        <v>0</v>
      </c>
      <c r="E167" s="123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1:16" x14ac:dyDescent="0.25">
      <c r="A168" s="109" t="s">
        <v>265</v>
      </c>
      <c r="B168" s="489" t="s">
        <v>266</v>
      </c>
      <c r="C168" s="490"/>
      <c r="D168" s="16">
        <v>0</v>
      </c>
      <c r="E168" s="123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1:16" ht="52.5" customHeight="1" x14ac:dyDescent="0.25">
      <c r="A169" s="109" t="s">
        <v>267</v>
      </c>
      <c r="B169" s="499" t="s">
        <v>268</v>
      </c>
      <c r="C169" s="490"/>
      <c r="D169" s="16">
        <v>0</v>
      </c>
      <c r="E169" s="157"/>
      <c r="F169" s="556" t="s">
        <v>269</v>
      </c>
      <c r="G169" s="556"/>
      <c r="H169" s="556"/>
      <c r="I169" s="556"/>
      <c r="J169" s="556"/>
      <c r="K169" s="556"/>
      <c r="L169" s="556"/>
      <c r="M169" s="556"/>
      <c r="N169" s="556"/>
      <c r="O169" s="556"/>
      <c r="P169" s="557"/>
    </row>
    <row r="170" spans="1:16" ht="54.75" customHeight="1" x14ac:dyDescent="0.25">
      <c r="A170" s="109" t="s">
        <v>270</v>
      </c>
      <c r="B170" s="489" t="s">
        <v>271</v>
      </c>
      <c r="C170" s="490"/>
      <c r="D170" s="16">
        <v>0</v>
      </c>
      <c r="E170" s="123"/>
      <c r="F170" s="558"/>
      <c r="G170" s="558"/>
      <c r="H170" s="558"/>
      <c r="I170" s="558"/>
      <c r="J170" s="558"/>
      <c r="K170" s="558"/>
      <c r="L170" s="558"/>
      <c r="M170" s="558"/>
      <c r="N170" s="558"/>
      <c r="O170" s="558"/>
      <c r="P170" s="559"/>
    </row>
    <row r="171" spans="1:16" ht="32.25" customHeight="1" x14ac:dyDescent="0.25">
      <c r="A171" s="111" t="s">
        <v>272</v>
      </c>
      <c r="B171" s="530" t="s">
        <v>273</v>
      </c>
      <c r="C171" s="531"/>
      <c r="D171" s="16">
        <v>0</v>
      </c>
      <c r="E171" s="123"/>
      <c r="F171" s="10"/>
      <c r="G171" s="14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1:16" x14ac:dyDescent="0.25">
      <c r="A172" s="109" t="s">
        <v>274</v>
      </c>
      <c r="B172" s="489" t="s">
        <v>275</v>
      </c>
      <c r="C172" s="490"/>
      <c r="D172" s="16">
        <v>0</v>
      </c>
      <c r="E172" s="123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1:16" x14ac:dyDescent="0.25">
      <c r="A173" s="109" t="s">
        <v>276</v>
      </c>
      <c r="B173" s="489" t="s">
        <v>277</v>
      </c>
      <c r="C173" s="490"/>
      <c r="D173" s="16">
        <v>0</v>
      </c>
      <c r="E173" s="123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1:16" x14ac:dyDescent="0.25">
      <c r="A174" s="109" t="s">
        <v>278</v>
      </c>
      <c r="B174" s="489" t="s">
        <v>279</v>
      </c>
      <c r="C174" s="490"/>
      <c r="D174" s="16">
        <v>0</v>
      </c>
      <c r="E174" s="123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1:16" x14ac:dyDescent="0.25">
      <c r="A175" s="110" t="s">
        <v>280</v>
      </c>
      <c r="B175" s="495" t="s">
        <v>281</v>
      </c>
      <c r="C175" s="496"/>
      <c r="D175" s="401">
        <v>0</v>
      </c>
      <c r="E175" s="123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1:16" x14ac:dyDescent="0.25">
      <c r="A176" s="12"/>
      <c r="B176" s="32"/>
      <c r="C176" s="33"/>
      <c r="D176" s="33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1:16" ht="20.25" customHeight="1" x14ac:dyDescent="0.25">
      <c r="A177" s="273" t="s">
        <v>282</v>
      </c>
      <c r="B177" s="485" t="s">
        <v>283</v>
      </c>
      <c r="C177" s="485"/>
      <c r="D177" s="34">
        <f>SUM(D155+D165)</f>
        <v>0</v>
      </c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1:16" x14ac:dyDescent="0.25">
      <c r="A178" s="66"/>
      <c r="B178" s="35"/>
      <c r="C178" s="36"/>
      <c r="D178" s="37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1:16" ht="20.25" customHeight="1" x14ac:dyDescent="0.25">
      <c r="A179" s="274" t="s">
        <v>237</v>
      </c>
      <c r="B179" s="486" t="s">
        <v>238</v>
      </c>
      <c r="C179" s="486"/>
      <c r="D179" s="115">
        <f>D150</f>
        <v>0</v>
      </c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1:16" x14ac:dyDescent="0.25">
      <c r="A180" s="48"/>
      <c r="B180" s="38"/>
      <c r="C180" s="38"/>
      <c r="D180" s="39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1:16" ht="20.25" customHeight="1" x14ac:dyDescent="0.25">
      <c r="A181" s="275" t="s">
        <v>284</v>
      </c>
      <c r="B181" s="487" t="s">
        <v>285</v>
      </c>
      <c r="C181" s="487"/>
      <c r="D181" s="293">
        <f>D179-D177</f>
        <v>0</v>
      </c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1:16" x14ac:dyDescent="0.25">
      <c r="A182" s="72"/>
      <c r="B182" s="488"/>
      <c r="C182" s="488"/>
      <c r="D182" s="4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1:16" x14ac:dyDescent="0.25">
      <c r="A183" s="66"/>
      <c r="B183" s="482"/>
      <c r="C183" s="482"/>
      <c r="D183" s="37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1:16" ht="15.75" x14ac:dyDescent="0.25">
      <c r="A184" s="276" t="s">
        <v>286</v>
      </c>
      <c r="B184" s="483" t="s">
        <v>287</v>
      </c>
      <c r="C184" s="483"/>
      <c r="D184" s="41">
        <v>0</v>
      </c>
      <c r="E184" s="42" t="s">
        <v>288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1:16" ht="45" x14ac:dyDescent="0.25">
      <c r="A185" s="277"/>
      <c r="B185" s="114" t="s">
        <v>289</v>
      </c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1:16" ht="15" customHeight="1" x14ac:dyDescent="0.25">
      <c r="A186" s="277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1:16" ht="23.25" customHeight="1" x14ac:dyDescent="0.25">
      <c r="A187" s="278" t="s">
        <v>290</v>
      </c>
      <c r="B187" s="480" t="s">
        <v>291</v>
      </c>
      <c r="C187" s="481"/>
      <c r="D187" s="251">
        <v>2025</v>
      </c>
      <c r="E187" s="467" t="s">
        <v>292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1:16" x14ac:dyDescent="0.25">
      <c r="A188" s="493" t="s">
        <v>293</v>
      </c>
      <c r="B188" s="494"/>
      <c r="C188" s="494"/>
      <c r="D188" s="252"/>
      <c r="E188" s="468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1:16" x14ac:dyDescent="0.25">
      <c r="A189" s="508" t="s">
        <v>294</v>
      </c>
      <c r="B189" s="494"/>
      <c r="C189" s="494"/>
      <c r="D189" s="253"/>
      <c r="E189" s="468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1:16" x14ac:dyDescent="0.25">
      <c r="A190" s="500" t="s">
        <v>295</v>
      </c>
      <c r="B190" s="501"/>
      <c r="C190" s="501"/>
      <c r="D190" s="254"/>
      <c r="E190" s="469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1:16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1:16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6:16" x14ac:dyDescent="0.25"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</sheetData>
  <mergeCells count="146">
    <mergeCell ref="F16:P18"/>
    <mergeCell ref="B47:C47"/>
    <mergeCell ref="B48:C48"/>
    <mergeCell ref="B16:C16"/>
    <mergeCell ref="B17:C17"/>
    <mergeCell ref="B100:C100"/>
    <mergeCell ref="B85:C85"/>
    <mergeCell ref="B77:C77"/>
    <mergeCell ref="B41:C41"/>
    <mergeCell ref="B86:C86"/>
    <mergeCell ref="B51:C51"/>
    <mergeCell ref="B50:C50"/>
    <mergeCell ref="B99:C99"/>
    <mergeCell ref="B88:C88"/>
    <mergeCell ref="B79:C79"/>
    <mergeCell ref="B49:C49"/>
    <mergeCell ref="B72:C72"/>
    <mergeCell ref="B74:C74"/>
    <mergeCell ref="B97:C97"/>
    <mergeCell ref="F169:P170"/>
    <mergeCell ref="B42:C42"/>
    <mergeCell ref="B43:C43"/>
    <mergeCell ref="B44:C44"/>
    <mergeCell ref="B55:C55"/>
    <mergeCell ref="B56:C56"/>
    <mergeCell ref="B57:C57"/>
    <mergeCell ref="B58:C58"/>
    <mergeCell ref="B60:C60"/>
    <mergeCell ref="B61:C61"/>
    <mergeCell ref="B53:C53"/>
    <mergeCell ref="B54:C54"/>
    <mergeCell ref="B71:C71"/>
    <mergeCell ref="B70:C70"/>
    <mergeCell ref="B82:C82"/>
    <mergeCell ref="B83:C83"/>
    <mergeCell ref="B84:C84"/>
    <mergeCell ref="B112:C112"/>
    <mergeCell ref="B52:C52"/>
    <mergeCell ref="B87:C87"/>
    <mergeCell ref="B135:C135"/>
    <mergeCell ref="F154:P156"/>
    <mergeCell ref="B129:C129"/>
    <mergeCell ref="B171:C171"/>
    <mergeCell ref="B108:C108"/>
    <mergeCell ref="B118:C118"/>
    <mergeCell ref="C3:E3"/>
    <mergeCell ref="B93:C93"/>
    <mergeCell ref="B94:C94"/>
    <mergeCell ref="B95:C95"/>
    <mergeCell ref="B96:C96"/>
    <mergeCell ref="B90:C90"/>
    <mergeCell ref="B91:C91"/>
    <mergeCell ref="B92:C92"/>
    <mergeCell ref="B81:C81"/>
    <mergeCell ref="B29:C29"/>
    <mergeCell ref="C6:E6"/>
    <mergeCell ref="C7:E7"/>
    <mergeCell ref="C9:E9"/>
    <mergeCell ref="B39:C39"/>
    <mergeCell ref="B33:E33"/>
    <mergeCell ref="A14:B14"/>
    <mergeCell ref="A15:C15"/>
    <mergeCell ref="C4:E4"/>
    <mergeCell ref="B18:C18"/>
    <mergeCell ref="B19:C19"/>
    <mergeCell ref="B20:C20"/>
    <mergeCell ref="B111:C111"/>
    <mergeCell ref="B156:C156"/>
    <mergeCell ref="B155:C155"/>
    <mergeCell ref="B136:C136"/>
    <mergeCell ref="B162:C162"/>
    <mergeCell ref="B137:C137"/>
    <mergeCell ref="B139:C139"/>
    <mergeCell ref="B141:C141"/>
    <mergeCell ref="B140:C140"/>
    <mergeCell ref="C8:E8"/>
    <mergeCell ref="B11:E11"/>
    <mergeCell ref="B30:C30"/>
    <mergeCell ref="B36:C36"/>
    <mergeCell ref="B37:C37"/>
    <mergeCell ref="B65:C65"/>
    <mergeCell ref="B66:C66"/>
    <mergeCell ref="B73:C73"/>
    <mergeCell ref="B105:C105"/>
    <mergeCell ref="B67:C67"/>
    <mergeCell ref="B31:C31"/>
    <mergeCell ref="B32:C32"/>
    <mergeCell ref="B69:C69"/>
    <mergeCell ref="B80:C80"/>
    <mergeCell ref="B102:C102"/>
    <mergeCell ref="B103:C103"/>
    <mergeCell ref="B104:C104"/>
    <mergeCell ref="B68:C68"/>
    <mergeCell ref="B64:C64"/>
    <mergeCell ref="B101:C101"/>
    <mergeCell ref="B12:E12"/>
    <mergeCell ref="B59:C59"/>
    <mergeCell ref="B62:C62"/>
    <mergeCell ref="A190:C190"/>
    <mergeCell ref="B125:C125"/>
    <mergeCell ref="B126:C126"/>
    <mergeCell ref="B127:C127"/>
    <mergeCell ref="B132:C132"/>
    <mergeCell ref="B134:C134"/>
    <mergeCell ref="B75:C75"/>
    <mergeCell ref="B106:C106"/>
    <mergeCell ref="B107:C107"/>
    <mergeCell ref="B119:C119"/>
    <mergeCell ref="B122:C122"/>
    <mergeCell ref="B123:C123"/>
    <mergeCell ref="B113:C113"/>
    <mergeCell ref="B110:C110"/>
    <mergeCell ref="B117:C117"/>
    <mergeCell ref="A189:C189"/>
    <mergeCell ref="B172:C172"/>
    <mergeCell ref="B173:C173"/>
    <mergeCell ref="B159:C159"/>
    <mergeCell ref="B157:C157"/>
    <mergeCell ref="B158:C158"/>
    <mergeCell ref="A153:B153"/>
    <mergeCell ref="B114:C114"/>
    <mergeCell ref="B115:C115"/>
    <mergeCell ref="E187:E190"/>
    <mergeCell ref="B161:C161"/>
    <mergeCell ref="B142:C142"/>
    <mergeCell ref="B143:C143"/>
    <mergeCell ref="B145:C145"/>
    <mergeCell ref="B146:C146"/>
    <mergeCell ref="B147:C147"/>
    <mergeCell ref="B187:C187"/>
    <mergeCell ref="B183:C183"/>
    <mergeCell ref="B184:C184"/>
    <mergeCell ref="B150:C150"/>
    <mergeCell ref="B177:C177"/>
    <mergeCell ref="B179:C179"/>
    <mergeCell ref="B181:C181"/>
    <mergeCell ref="B182:C182"/>
    <mergeCell ref="B170:C170"/>
    <mergeCell ref="B163:C163"/>
    <mergeCell ref="A188:C188"/>
    <mergeCell ref="B168:C168"/>
    <mergeCell ref="B175:C175"/>
    <mergeCell ref="B166:C166"/>
    <mergeCell ref="B167:C167"/>
    <mergeCell ref="B169:C169"/>
    <mergeCell ref="B174:C174"/>
  </mergeCells>
  <conditionalFormatting sqref="D184">
    <cfRule type="cellIs" dxfId="2" priority="3" operator="greaterThan">
      <formula>$D$181</formula>
    </cfRule>
  </conditionalFormatting>
  <conditionalFormatting sqref="D184">
    <cfRule type="cellIs" dxfId="1" priority="2" operator="lessThan">
      <formula>$D$181</formula>
    </cfRule>
  </conditionalFormatting>
  <conditionalFormatting sqref="D184">
    <cfRule type="cellIs" dxfId="0" priority="1" operator="equal">
      <formula>$D$181</formula>
    </cfRule>
  </conditionalFormatting>
  <pageMargins left="0.7" right="0.7" top="0.78740157499999996" bottom="0.78740157499999996" header="0.3" footer="0.3"/>
  <pageSetup paperSize="9" scale="5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41BF0A9-E89C-4990-BBDF-DEBE59558118}">
          <x14:formula1>
            <xm:f>seznamy!$B$2:$B$10</xm:f>
          </x14:formula1>
          <xm:sqref>C8:E8</xm:sqref>
        </x14:dataValidation>
        <x14:dataValidation type="list" allowBlank="1" showInputMessage="1" showErrorMessage="1" xr:uid="{2E5EF572-C3A1-4AD5-BE52-B2C4815C49B6}">
          <x14:formula1>
            <xm:f>seznamy!$B$12:$B$13</xm:f>
          </x14:formula1>
          <xm:sqref>C4:E4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71D57-68A0-453B-9763-A93FB8C794A9}">
  <sheetPr>
    <pageSetUpPr fitToPage="1"/>
  </sheetPr>
  <dimension ref="A1:N28"/>
  <sheetViews>
    <sheetView topLeftCell="A4" zoomScale="80" zoomScaleNormal="80" workbookViewId="0"/>
  </sheetViews>
  <sheetFormatPr defaultRowHeight="14.25" x14ac:dyDescent="0.25"/>
  <cols>
    <col min="1" max="1" width="42.5703125" style="5" customWidth="1"/>
    <col min="2" max="2" width="19" style="5" customWidth="1"/>
    <col min="3" max="3" width="19.140625" style="5" customWidth="1"/>
    <col min="4" max="4" width="18.42578125" style="5" customWidth="1"/>
    <col min="5" max="5" width="20.28515625" style="5" customWidth="1"/>
    <col min="6" max="6" width="23.140625" style="5" customWidth="1"/>
    <col min="7" max="7" width="18.85546875" style="5" customWidth="1"/>
    <col min="8" max="16384" width="9.140625" style="5"/>
  </cols>
  <sheetData>
    <row r="1" spans="1:14" ht="27.75" customHeight="1" x14ac:dyDescent="0.25">
      <c r="A1" s="117" t="s">
        <v>296</v>
      </c>
      <c r="B1" s="26"/>
      <c r="C1" s="26"/>
      <c r="D1" s="26"/>
      <c r="E1" s="26"/>
      <c r="F1" s="26"/>
      <c r="G1" s="26"/>
      <c r="H1" s="6"/>
      <c r="I1" s="6"/>
      <c r="J1" s="6"/>
      <c r="K1" s="6"/>
      <c r="L1" s="6"/>
      <c r="M1" s="6"/>
      <c r="N1" s="6"/>
    </row>
    <row r="2" spans="1:14" ht="4.5" customHeight="1" x14ac:dyDescent="0.25">
      <c r="A2" s="7"/>
      <c r="B2" s="26"/>
      <c r="C2" s="26"/>
      <c r="D2" s="26"/>
      <c r="E2" s="26"/>
      <c r="F2" s="26"/>
      <c r="G2" s="26"/>
      <c r="H2" s="6"/>
      <c r="I2" s="6"/>
      <c r="J2" s="6"/>
      <c r="K2" s="6"/>
      <c r="L2" s="6"/>
      <c r="M2" s="6"/>
      <c r="N2" s="6"/>
    </row>
    <row r="3" spans="1:14" ht="15" customHeight="1" x14ac:dyDescent="0.25">
      <c r="A3" s="43" t="s">
        <v>297</v>
      </c>
      <c r="B3" s="6"/>
      <c r="C3" s="578"/>
      <c r="D3" s="579"/>
      <c r="E3" s="580"/>
      <c r="F3" s="26"/>
      <c r="G3" s="26"/>
      <c r="H3" s="6"/>
      <c r="I3" s="6"/>
      <c r="J3" s="6"/>
      <c r="K3" s="6"/>
      <c r="L3" s="6"/>
      <c r="M3" s="6"/>
      <c r="N3" s="6"/>
    </row>
    <row r="4" spans="1:14" ht="15" customHeight="1" x14ac:dyDescent="0.25">
      <c r="A4" s="43" t="s">
        <v>298</v>
      </c>
      <c r="B4" s="6"/>
      <c r="C4" s="581"/>
      <c r="D4" s="582"/>
      <c r="E4" s="583"/>
      <c r="F4" s="26"/>
      <c r="G4" s="26"/>
      <c r="H4" s="6"/>
      <c r="I4" s="6"/>
      <c r="J4" s="6"/>
      <c r="K4" s="6"/>
      <c r="L4" s="6"/>
      <c r="M4" s="6"/>
      <c r="N4" s="6"/>
    </row>
    <row r="5" spans="1:14" ht="15" customHeight="1" x14ac:dyDescent="0.25">
      <c r="A5" s="43" t="s">
        <v>299</v>
      </c>
      <c r="B5" s="6"/>
      <c r="C5" s="262">
        <f>+B22</f>
        <v>0</v>
      </c>
      <c r="D5" s="357" t="s">
        <v>300</v>
      </c>
      <c r="E5" s="26"/>
      <c r="F5" s="26"/>
      <c r="G5" s="26"/>
      <c r="H5" s="6"/>
      <c r="I5" s="6"/>
      <c r="J5" s="6"/>
      <c r="K5" s="6"/>
      <c r="L5" s="6"/>
      <c r="M5" s="6"/>
      <c r="N5" s="6"/>
    </row>
    <row r="6" spans="1:14" ht="23.25" customHeight="1" x14ac:dyDescent="0.25">
      <c r="A6" s="43"/>
      <c r="B6" s="44"/>
      <c r="C6" s="44"/>
      <c r="D6" s="45"/>
      <c r="E6" s="26"/>
      <c r="F6" s="26"/>
      <c r="G6" s="26"/>
      <c r="H6" s="6"/>
      <c r="I6" s="6"/>
      <c r="J6" s="6"/>
      <c r="K6" s="6"/>
      <c r="L6" s="6"/>
      <c r="M6" s="6"/>
      <c r="N6" s="6"/>
    </row>
    <row r="7" spans="1:14" ht="23.25" customHeight="1" x14ac:dyDescent="0.25">
      <c r="A7" s="588" t="s">
        <v>301</v>
      </c>
      <c r="B7" s="589"/>
      <c r="C7" s="589"/>
      <c r="D7" s="589"/>
      <c r="E7" s="589"/>
      <c r="F7" s="590"/>
      <c r="G7" s="26"/>
      <c r="H7" s="6"/>
      <c r="I7" s="6"/>
      <c r="J7" s="6"/>
      <c r="K7" s="6"/>
      <c r="L7" s="6"/>
      <c r="M7" s="6"/>
      <c r="N7" s="6"/>
    </row>
    <row r="8" spans="1:14" ht="23.25" customHeight="1" x14ac:dyDescent="0.25">
      <c r="A8" s="382" t="s">
        <v>302</v>
      </c>
      <c r="B8" s="63"/>
      <c r="C8" s="383"/>
      <c r="D8" s="63"/>
      <c r="E8" s="63"/>
      <c r="F8" s="64"/>
      <c r="G8" s="26"/>
      <c r="H8" s="6"/>
      <c r="I8" s="6"/>
      <c r="J8" s="6"/>
      <c r="K8" s="6"/>
      <c r="L8" s="6"/>
      <c r="M8" s="6"/>
      <c r="N8" s="6"/>
    </row>
    <row r="9" spans="1:14" ht="23.25" customHeight="1" x14ac:dyDescent="0.25">
      <c r="A9" s="43"/>
      <c r="B9" s="44"/>
      <c r="C9" s="44"/>
      <c r="D9" s="45"/>
      <c r="E9" s="26"/>
      <c r="F9" s="26"/>
      <c r="G9" s="26"/>
      <c r="H9" s="6"/>
      <c r="I9" s="6"/>
      <c r="J9" s="6"/>
      <c r="K9" s="6"/>
      <c r="L9" s="6"/>
      <c r="M9" s="6"/>
      <c r="N9" s="6"/>
    </row>
    <row r="10" spans="1:14" ht="23.25" customHeight="1" x14ac:dyDescent="0.25">
      <c r="A10" s="357" t="s">
        <v>303</v>
      </c>
      <c r="B10" s="44"/>
      <c r="C10" s="44"/>
      <c r="D10" s="45"/>
      <c r="E10" s="26"/>
      <c r="F10" s="26"/>
      <c r="G10" s="26"/>
      <c r="H10" s="6"/>
      <c r="I10" s="6"/>
      <c r="J10" s="6"/>
      <c r="K10" s="6"/>
      <c r="L10" s="6"/>
      <c r="M10" s="6"/>
      <c r="N10" s="6"/>
    </row>
    <row r="11" spans="1:14" ht="21.75" customHeight="1" x14ac:dyDescent="0.25">
      <c r="A11" s="200" t="s">
        <v>304</v>
      </c>
      <c r="B11" s="189"/>
      <c r="C11" s="194"/>
      <c r="D11" s="194"/>
      <c r="E11" s="194"/>
      <c r="F11" s="195"/>
      <c r="G11" s="245"/>
      <c r="H11" s="6"/>
      <c r="I11" s="6"/>
      <c r="J11" s="6"/>
      <c r="K11" s="6"/>
      <c r="L11" s="6"/>
      <c r="M11" s="6"/>
      <c r="N11" s="6"/>
    </row>
    <row r="12" spans="1:14" s="4" customFormat="1" ht="50.25" customHeight="1" x14ac:dyDescent="0.25">
      <c r="A12" s="196" t="s">
        <v>305</v>
      </c>
      <c r="B12" s="197" t="s">
        <v>306</v>
      </c>
      <c r="C12" s="197" t="s">
        <v>307</v>
      </c>
      <c r="D12" s="198" t="s">
        <v>308</v>
      </c>
      <c r="E12" s="584" t="s">
        <v>309</v>
      </c>
      <c r="F12" s="585"/>
      <c r="H12" s="263"/>
      <c r="I12" s="263"/>
      <c r="J12" s="263"/>
      <c r="K12" s="263"/>
      <c r="L12" s="263"/>
      <c r="M12" s="263"/>
      <c r="N12" s="263"/>
    </row>
    <row r="13" spans="1:14" s="4" customFormat="1" ht="18" customHeight="1" x14ac:dyDescent="0.25">
      <c r="A13" s="309" t="s">
        <v>310</v>
      </c>
      <c r="B13" s="402"/>
      <c r="C13" s="407"/>
      <c r="D13" s="242"/>
      <c r="E13" s="586"/>
      <c r="F13" s="587"/>
      <c r="G13" s="102"/>
      <c r="H13" s="263"/>
      <c r="I13" s="263"/>
      <c r="J13" s="263"/>
      <c r="K13" s="263"/>
      <c r="L13" s="263"/>
      <c r="M13" s="263"/>
      <c r="N13" s="263"/>
    </row>
    <row r="14" spans="1:14" ht="15" customHeight="1" x14ac:dyDescent="0.25">
      <c r="A14" s="309" t="s">
        <v>310</v>
      </c>
      <c r="B14" s="402"/>
      <c r="C14" s="407"/>
      <c r="D14" s="242"/>
      <c r="E14" s="586"/>
      <c r="F14" s="587"/>
      <c r="G14" s="245"/>
      <c r="H14" s="6"/>
      <c r="I14" s="6"/>
      <c r="J14" s="6"/>
      <c r="K14" s="6"/>
      <c r="L14" s="6"/>
      <c r="M14" s="6"/>
      <c r="N14" s="6"/>
    </row>
    <row r="15" spans="1:14" x14ac:dyDescent="0.25">
      <c r="A15" s="309" t="s">
        <v>310</v>
      </c>
      <c r="B15" s="402"/>
      <c r="C15" s="407"/>
      <c r="D15" s="242"/>
      <c r="E15" s="586"/>
      <c r="F15" s="587"/>
      <c r="G15" s="246"/>
      <c r="H15" s="6"/>
      <c r="I15" s="6"/>
      <c r="J15" s="6"/>
      <c r="K15" s="6"/>
      <c r="L15" s="6"/>
      <c r="M15" s="6"/>
      <c r="N15" s="6"/>
    </row>
    <row r="16" spans="1:14" x14ac:dyDescent="0.25">
      <c r="A16" s="309" t="s">
        <v>310</v>
      </c>
      <c r="B16" s="402"/>
      <c r="C16" s="407"/>
      <c r="D16" s="242"/>
      <c r="E16" s="586"/>
      <c r="F16" s="587"/>
      <c r="G16" s="246"/>
      <c r="H16" s="6"/>
      <c r="I16" s="6"/>
      <c r="J16" s="6"/>
      <c r="K16" s="6"/>
      <c r="L16" s="6"/>
      <c r="M16" s="6"/>
      <c r="N16" s="6"/>
    </row>
    <row r="17" spans="1:14" x14ac:dyDescent="0.25">
      <c r="A17" s="309" t="s">
        <v>310</v>
      </c>
      <c r="B17" s="402"/>
      <c r="C17" s="407"/>
      <c r="D17" s="242"/>
      <c r="E17" s="586"/>
      <c r="F17" s="587"/>
      <c r="G17" s="246"/>
      <c r="H17" s="6"/>
      <c r="I17" s="6"/>
      <c r="J17" s="6"/>
      <c r="K17" s="6"/>
      <c r="L17" s="6"/>
      <c r="M17" s="6"/>
      <c r="N17" s="6"/>
    </row>
    <row r="18" spans="1:14" x14ac:dyDescent="0.25">
      <c r="A18" s="309" t="s">
        <v>310</v>
      </c>
      <c r="B18" s="403"/>
      <c r="C18" s="408"/>
      <c r="D18" s="243"/>
      <c r="E18" s="586"/>
      <c r="F18" s="587"/>
      <c r="G18" s="246"/>
      <c r="H18" s="6"/>
      <c r="I18" s="6"/>
      <c r="J18" s="6"/>
      <c r="K18" s="6"/>
      <c r="L18" s="6"/>
      <c r="M18" s="6"/>
      <c r="N18" s="6"/>
    </row>
    <row r="19" spans="1:14" x14ac:dyDescent="0.25">
      <c r="A19" s="309" t="s">
        <v>310</v>
      </c>
      <c r="B19" s="404"/>
      <c r="C19" s="409"/>
      <c r="D19" s="244"/>
      <c r="E19" s="586"/>
      <c r="F19" s="587"/>
      <c r="G19" s="247"/>
      <c r="H19" s="6"/>
      <c r="I19" s="6"/>
      <c r="J19" s="6"/>
      <c r="K19" s="6"/>
      <c r="L19" s="6"/>
      <c r="M19" s="6"/>
      <c r="N19" s="6"/>
    </row>
    <row r="20" spans="1:14" x14ac:dyDescent="0.25">
      <c r="A20" s="309" t="s">
        <v>310</v>
      </c>
      <c r="B20" s="404"/>
      <c r="C20" s="409"/>
      <c r="D20" s="244"/>
      <c r="E20" s="586"/>
      <c r="F20" s="587"/>
      <c r="G20" s="247"/>
      <c r="H20" s="6"/>
      <c r="I20" s="6"/>
      <c r="J20" s="6"/>
      <c r="K20" s="6"/>
      <c r="L20" s="6"/>
      <c r="M20" s="6"/>
      <c r="N20" s="6"/>
    </row>
    <row r="21" spans="1:14" x14ac:dyDescent="0.25">
      <c r="A21" s="191"/>
      <c r="B21" s="405"/>
      <c r="C21" s="405"/>
      <c r="D21" s="245"/>
      <c r="E21" s="245"/>
      <c r="F21" s="190"/>
      <c r="G21" s="245"/>
      <c r="H21" s="6"/>
      <c r="I21" s="6"/>
      <c r="J21" s="6"/>
      <c r="K21" s="6"/>
      <c r="L21" s="6"/>
      <c r="M21" s="6"/>
      <c r="N21" s="6"/>
    </row>
    <row r="22" spans="1:14" x14ac:dyDescent="0.25">
      <c r="A22" s="199" t="s">
        <v>27</v>
      </c>
      <c r="B22" s="406">
        <f>SUM(B13:B20)</f>
        <v>0</v>
      </c>
      <c r="C22" s="406">
        <f>SUM(C13:C20)</f>
        <v>0</v>
      </c>
      <c r="D22" s="192"/>
      <c r="E22" s="192"/>
      <c r="F22" s="193"/>
      <c r="G22" s="245"/>
      <c r="H22" s="6"/>
      <c r="I22" s="6"/>
      <c r="J22" s="6"/>
      <c r="K22" s="6"/>
      <c r="L22" s="6"/>
      <c r="M22" s="6"/>
      <c r="N22" s="6"/>
    </row>
    <row r="23" spans="1:14" x14ac:dyDescent="0.25">
      <c r="A23" s="12"/>
      <c r="B23" s="66"/>
      <c r="C23" s="66"/>
      <c r="D23" s="12"/>
      <c r="E23" s="12"/>
      <c r="F23" s="12"/>
      <c r="G23" s="12"/>
      <c r="H23" s="6"/>
      <c r="I23" s="6"/>
      <c r="J23" s="6"/>
      <c r="K23" s="6"/>
      <c r="L23" s="6"/>
      <c r="M23" s="6"/>
      <c r="N23" s="6"/>
    </row>
    <row r="24" spans="1:14" x14ac:dyDescent="0.25">
      <c r="A24" s="12"/>
      <c r="B24" s="12"/>
      <c r="C24" s="12"/>
      <c r="D24" s="12"/>
      <c r="E24" s="12"/>
      <c r="F24" s="12"/>
      <c r="G24" s="12"/>
      <c r="H24" s="6"/>
      <c r="I24" s="6"/>
      <c r="J24" s="6"/>
      <c r="K24" s="6"/>
      <c r="L24" s="6"/>
      <c r="M24" s="6"/>
      <c r="N24" s="6"/>
    </row>
    <row r="25" spans="1:14" ht="15" x14ac:dyDescent="0.25">
      <c r="A25" s="26"/>
      <c r="B25" s="48"/>
      <c r="C25" s="48"/>
      <c r="D25" s="48"/>
      <c r="E25" s="48"/>
      <c r="F25" s="48"/>
      <c r="G25" s="26"/>
      <c r="H25" s="6"/>
      <c r="I25" s="6"/>
      <c r="J25" s="6"/>
      <c r="K25" s="6"/>
      <c r="L25" s="6"/>
      <c r="M25" s="6"/>
      <c r="N25" s="6"/>
    </row>
    <row r="26" spans="1:14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5">
      <c r="N28" s="6"/>
    </row>
  </sheetData>
  <mergeCells count="12">
    <mergeCell ref="E20:F20"/>
    <mergeCell ref="E15:F15"/>
    <mergeCell ref="E16:F16"/>
    <mergeCell ref="E17:F17"/>
    <mergeCell ref="E18:F18"/>
    <mergeCell ref="E19:F19"/>
    <mergeCell ref="C3:E3"/>
    <mergeCell ref="C4:E4"/>
    <mergeCell ref="E12:F12"/>
    <mergeCell ref="E13:F13"/>
    <mergeCell ref="E14:F14"/>
    <mergeCell ref="A7:F7"/>
  </mergeCells>
  <pageMargins left="0.7" right="0.7" top="0.78740157499999996" bottom="0.78740157499999996" header="0.3" footer="0.3"/>
  <pageSetup paperSize="9" scale="4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8C50C-F99B-4F44-AB04-B04FE02042DF}">
  <dimension ref="B2:B13"/>
  <sheetViews>
    <sheetView workbookViewId="0">
      <selection activeCell="C27" sqref="C27"/>
    </sheetView>
  </sheetViews>
  <sheetFormatPr defaultRowHeight="15" x14ac:dyDescent="0.25"/>
  <sheetData>
    <row r="2" spans="2:2" x14ac:dyDescent="0.25">
      <c r="B2" s="182" t="s">
        <v>311</v>
      </c>
    </row>
    <row r="3" spans="2:2" x14ac:dyDescent="0.25">
      <c r="B3" s="182" t="s">
        <v>312</v>
      </c>
    </row>
    <row r="4" spans="2:2" x14ac:dyDescent="0.25">
      <c r="B4" s="182" t="s">
        <v>313</v>
      </c>
    </row>
    <row r="5" spans="2:2" x14ac:dyDescent="0.25">
      <c r="B5" s="182" t="s">
        <v>314</v>
      </c>
    </row>
    <row r="6" spans="2:2" x14ac:dyDescent="0.25">
      <c r="B6" s="183" t="s">
        <v>315</v>
      </c>
    </row>
    <row r="7" spans="2:2" x14ac:dyDescent="0.25">
      <c r="B7" s="182" t="s">
        <v>24</v>
      </c>
    </row>
    <row r="8" spans="2:2" x14ac:dyDescent="0.25">
      <c r="B8" s="182" t="s">
        <v>316</v>
      </c>
    </row>
    <row r="9" spans="2:2" x14ac:dyDescent="0.25">
      <c r="B9" s="182" t="s">
        <v>317</v>
      </c>
    </row>
    <row r="10" spans="2:2" x14ac:dyDescent="0.25">
      <c r="B10" s="182" t="s">
        <v>318</v>
      </c>
    </row>
    <row r="12" spans="2:2" x14ac:dyDescent="0.25">
      <c r="B12" s="182" t="s">
        <v>319</v>
      </c>
    </row>
    <row r="13" spans="2:2" x14ac:dyDescent="0.25">
      <c r="B13" s="182" t="s">
        <v>19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3CC2E-89DB-4A07-A604-E333624057D8}">
  <sheetPr>
    <pageSetUpPr fitToPage="1"/>
  </sheetPr>
  <dimension ref="A1:M66"/>
  <sheetViews>
    <sheetView topLeftCell="A31" zoomScale="80" zoomScaleNormal="80" workbookViewId="0">
      <selection activeCell="A7" sqref="A7"/>
    </sheetView>
  </sheetViews>
  <sheetFormatPr defaultRowHeight="14.25" x14ac:dyDescent="0.25"/>
  <cols>
    <col min="1" max="1" width="34.42578125" style="5" customWidth="1"/>
    <col min="2" max="2" width="19" style="5" customWidth="1"/>
    <col min="3" max="3" width="19.140625" style="5" customWidth="1"/>
    <col min="4" max="4" width="26.42578125" style="5" customWidth="1"/>
    <col min="5" max="5" width="22.28515625" style="5" customWidth="1"/>
    <col min="6" max="6" width="24.140625" style="5" customWidth="1"/>
    <col min="7" max="7" width="18.85546875" style="5" customWidth="1"/>
    <col min="8" max="8" width="20.85546875" style="5" customWidth="1"/>
    <col min="9" max="9" width="22.140625" style="5" customWidth="1"/>
    <col min="10" max="10" width="17.42578125" style="5" customWidth="1"/>
    <col min="11" max="11" width="19.5703125" style="5" customWidth="1"/>
    <col min="12" max="12" width="14.42578125" style="5" customWidth="1"/>
    <col min="13" max="13" width="21.7109375" style="5" customWidth="1"/>
    <col min="14" max="16384" width="9.140625" style="5"/>
  </cols>
  <sheetData>
    <row r="1" spans="1:13" ht="37.5" customHeight="1" x14ac:dyDescent="0.25">
      <c r="A1" s="359" t="s">
        <v>320</v>
      </c>
      <c r="C1" s="6"/>
      <c r="D1" s="6"/>
      <c r="E1" s="6"/>
      <c r="F1" s="6"/>
      <c r="H1" s="6"/>
      <c r="I1" s="6"/>
      <c r="J1" s="6"/>
      <c r="K1" s="6"/>
      <c r="L1" s="6"/>
      <c r="M1" s="6"/>
    </row>
    <row r="2" spans="1:13" ht="15.75" x14ac:dyDescent="0.25">
      <c r="A2" s="591" t="s">
        <v>301</v>
      </c>
      <c r="B2" s="592"/>
      <c r="C2" s="592"/>
      <c r="D2" s="592"/>
      <c r="E2" s="592"/>
      <c r="F2" s="593"/>
      <c r="G2" s="12"/>
      <c r="H2" s="12"/>
      <c r="I2" s="12"/>
      <c r="J2" s="26"/>
      <c r="K2" s="26"/>
      <c r="L2" s="26"/>
      <c r="M2" s="26"/>
    </row>
    <row r="3" spans="1:13" ht="15.75" x14ac:dyDescent="0.25">
      <c r="A3" s="358" t="s">
        <v>302</v>
      </c>
      <c r="B3" s="266"/>
      <c r="C3" s="266"/>
      <c r="D3" s="266"/>
      <c r="E3" s="266"/>
      <c r="F3" s="267"/>
      <c r="G3" s="12"/>
      <c r="H3" s="12"/>
      <c r="I3" s="12"/>
      <c r="J3" s="26"/>
      <c r="K3" s="26"/>
      <c r="L3" s="26"/>
      <c r="M3" s="26"/>
    </row>
    <row r="4" spans="1:13" ht="15.75" x14ac:dyDescent="0.25">
      <c r="A4" s="265"/>
      <c r="B4" s="12"/>
      <c r="C4" s="12"/>
      <c r="D4" s="12"/>
      <c r="E4" s="12"/>
      <c r="F4" s="12"/>
      <c r="G4" s="12"/>
      <c r="H4" s="12"/>
      <c r="I4" s="12"/>
      <c r="J4" s="26"/>
      <c r="K4" s="26"/>
      <c r="L4" s="26"/>
      <c r="M4" s="26"/>
    </row>
    <row r="5" spans="1:13" ht="15" x14ac:dyDescent="0.25">
      <c r="A5" s="12"/>
      <c r="B5" s="12"/>
      <c r="C5" s="12"/>
      <c r="D5" s="12"/>
      <c r="E5" s="12"/>
      <c r="F5" s="12"/>
      <c r="G5" s="12"/>
      <c r="H5" s="12"/>
      <c r="I5" s="12"/>
      <c r="J5" s="26"/>
      <c r="K5" s="26"/>
      <c r="L5" s="26"/>
      <c r="M5" s="26"/>
    </row>
    <row r="6" spans="1:13" ht="23.25" x14ac:dyDescent="0.25">
      <c r="A6" s="97" t="s">
        <v>321</v>
      </c>
      <c r="B6" s="98"/>
      <c r="C6" s="98"/>
      <c r="D6" s="98"/>
      <c r="E6" s="98"/>
      <c r="F6" s="99"/>
      <c r="G6" s="74"/>
      <c r="H6" s="6"/>
      <c r="I6" s="6"/>
      <c r="J6" s="6"/>
      <c r="K6" s="6"/>
      <c r="L6" s="6"/>
      <c r="M6" s="6"/>
    </row>
    <row r="7" spans="1:13" ht="25.5" customHeight="1" x14ac:dyDescent="0.25">
      <c r="A7" s="357" t="s">
        <v>322</v>
      </c>
      <c r="B7" s="6"/>
      <c r="C7" s="6"/>
      <c r="D7" s="6"/>
      <c r="E7" s="6"/>
      <c r="F7" s="6"/>
      <c r="G7" s="6"/>
      <c r="H7" s="26"/>
      <c r="I7" s="26"/>
      <c r="J7" s="26"/>
      <c r="K7" s="26"/>
      <c r="L7" s="26"/>
      <c r="M7" s="26"/>
    </row>
    <row r="8" spans="1:13" ht="27" customHeight="1" x14ac:dyDescent="0.25">
      <c r="A8" s="102"/>
      <c r="B8" s="6"/>
      <c r="C8" s="6"/>
      <c r="D8" s="6"/>
      <c r="E8" s="6"/>
      <c r="F8" s="6"/>
      <c r="G8" s="6"/>
      <c r="H8" s="26"/>
      <c r="I8" s="26"/>
      <c r="J8" s="26"/>
      <c r="K8" s="26"/>
      <c r="L8" s="26"/>
      <c r="M8" s="26"/>
    </row>
    <row r="9" spans="1:13" ht="51" customHeight="1" x14ac:dyDescent="0.2">
      <c r="A9" s="609" t="s">
        <v>323</v>
      </c>
      <c r="B9" s="609"/>
      <c r="C9" s="609"/>
      <c r="D9" s="609"/>
      <c r="E9" s="609"/>
      <c r="F9" s="609"/>
      <c r="G9" s="6"/>
      <c r="H9" s="26"/>
      <c r="I9" s="26"/>
      <c r="J9" s="26"/>
      <c r="K9" s="26"/>
      <c r="L9" s="26"/>
      <c r="M9" s="26"/>
    </row>
    <row r="10" spans="1:13" ht="7.5" customHeight="1" x14ac:dyDescent="0.2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22.5" customHeight="1" x14ac:dyDescent="0.25">
      <c r="A11" s="91" t="s">
        <v>324</v>
      </c>
      <c r="B11" s="92"/>
      <c r="C11" s="93"/>
      <c r="D11" s="94"/>
      <c r="E11" s="95"/>
      <c r="F11" s="96"/>
      <c r="H11" s="605" t="s">
        <v>325</v>
      </c>
      <c r="I11" s="606"/>
      <c r="J11" s="6"/>
      <c r="K11" s="6"/>
      <c r="L11" s="6"/>
      <c r="M11" s="26"/>
    </row>
    <row r="12" spans="1:13" ht="42.75" customHeight="1" x14ac:dyDescent="0.2">
      <c r="A12" s="185" t="s">
        <v>305</v>
      </c>
      <c r="B12" s="186" t="s">
        <v>326</v>
      </c>
      <c r="C12" s="186" t="s">
        <v>327</v>
      </c>
      <c r="D12" s="186" t="s">
        <v>328</v>
      </c>
      <c r="E12" s="186" t="s">
        <v>329</v>
      </c>
      <c r="F12" s="279" t="s">
        <v>330</v>
      </c>
      <c r="G12" s="102"/>
      <c r="H12" s="607" t="s">
        <v>331</v>
      </c>
      <c r="I12" s="608"/>
      <c r="J12" s="6"/>
      <c r="K12" s="6"/>
      <c r="L12" s="6"/>
      <c r="M12" s="6"/>
    </row>
    <row r="13" spans="1:13" ht="15" customHeight="1" x14ac:dyDescent="0.25">
      <c r="A13" s="241" t="str">
        <f>'Základní informace k projektu'!A13</f>
        <v xml:space="preserve">   akce: …název…</v>
      </c>
      <c r="B13" s="432">
        <f>'Základní informace k projektu'!B13</f>
        <v>0</v>
      </c>
      <c r="C13" s="412"/>
      <c r="D13" s="412"/>
      <c r="E13" s="416">
        <f t="shared" ref="E13:E18" si="0">D13*B13</f>
        <v>0</v>
      </c>
      <c r="F13" s="75"/>
      <c r="G13" s="6"/>
      <c r="H13" s="118"/>
      <c r="I13" s="369"/>
      <c r="J13" s="6"/>
      <c r="K13" s="6"/>
      <c r="L13" s="6"/>
      <c r="M13" s="6"/>
    </row>
    <row r="14" spans="1:13" ht="15" customHeight="1" x14ac:dyDescent="0.25">
      <c r="A14" s="241" t="str">
        <f>'Základní informace k projektu'!A14</f>
        <v xml:space="preserve">   akce: …název…</v>
      </c>
      <c r="B14" s="432">
        <f>'Základní informace k projektu'!B14</f>
        <v>0</v>
      </c>
      <c r="C14" s="412"/>
      <c r="D14" s="412"/>
      <c r="E14" s="416">
        <f t="shared" si="0"/>
        <v>0</v>
      </c>
      <c r="F14" s="75"/>
      <c r="G14" s="6"/>
      <c r="H14" s="370"/>
      <c r="I14" s="369"/>
      <c r="J14" s="6"/>
      <c r="K14" s="6"/>
      <c r="L14" s="6"/>
      <c r="M14" s="6"/>
    </row>
    <row r="15" spans="1:13" ht="15" customHeight="1" x14ac:dyDescent="0.25">
      <c r="A15" s="241" t="str">
        <f>'Základní informace k projektu'!A15</f>
        <v xml:space="preserve">   akce: …název…</v>
      </c>
      <c r="B15" s="432">
        <f>'Základní informace k projektu'!B15</f>
        <v>0</v>
      </c>
      <c r="C15" s="412"/>
      <c r="D15" s="412"/>
      <c r="E15" s="416">
        <f t="shared" si="0"/>
        <v>0</v>
      </c>
      <c r="F15" s="75"/>
      <c r="G15" s="6"/>
      <c r="H15" s="371"/>
      <c r="I15" s="369"/>
      <c r="J15" s="6"/>
      <c r="K15" s="6"/>
      <c r="L15" s="6"/>
      <c r="M15" s="6"/>
    </row>
    <row r="16" spans="1:13" ht="15" customHeight="1" x14ac:dyDescent="0.25">
      <c r="A16" s="241" t="str">
        <f>'Základní informace k projektu'!A16</f>
        <v xml:space="preserve">   akce: …název…</v>
      </c>
      <c r="B16" s="432">
        <f>'Základní informace k projektu'!B16</f>
        <v>0</v>
      </c>
      <c r="C16" s="412"/>
      <c r="D16" s="412"/>
      <c r="E16" s="416">
        <f t="shared" si="0"/>
        <v>0</v>
      </c>
      <c r="F16" s="75"/>
      <c r="G16" s="6"/>
      <c r="H16" s="371"/>
      <c r="I16" s="369"/>
      <c r="J16" s="6"/>
      <c r="K16" s="6"/>
      <c r="L16" s="6"/>
      <c r="M16" s="6"/>
    </row>
    <row r="17" spans="1:13" ht="15" customHeight="1" x14ac:dyDescent="0.25">
      <c r="A17" s="241" t="str">
        <f>'Základní informace k projektu'!A17</f>
        <v xml:space="preserve">   akce: …název…</v>
      </c>
      <c r="B17" s="432">
        <f>'Základní informace k projektu'!B17</f>
        <v>0</v>
      </c>
      <c r="C17" s="412"/>
      <c r="D17" s="412"/>
      <c r="E17" s="416">
        <f t="shared" si="0"/>
        <v>0</v>
      </c>
      <c r="F17" s="75"/>
      <c r="G17" s="6"/>
      <c r="H17" s="371"/>
      <c r="I17" s="369"/>
      <c r="J17" s="6"/>
      <c r="K17" s="6"/>
      <c r="L17" s="6"/>
      <c r="M17" s="6"/>
    </row>
    <row r="18" spans="1:13" ht="15" customHeight="1" x14ac:dyDescent="0.25">
      <c r="A18" s="241" t="str">
        <f>'Základní informace k projektu'!A18</f>
        <v xml:space="preserve">   akce: …název…</v>
      </c>
      <c r="B18" s="432">
        <f>'Základní informace k projektu'!B18</f>
        <v>0</v>
      </c>
      <c r="C18" s="412"/>
      <c r="D18" s="412"/>
      <c r="E18" s="416">
        <f t="shared" si="0"/>
        <v>0</v>
      </c>
      <c r="F18" s="75"/>
      <c r="G18" s="6"/>
      <c r="H18" s="371"/>
      <c r="I18" s="369"/>
      <c r="J18" s="6"/>
      <c r="K18" s="6"/>
      <c r="L18" s="6"/>
      <c r="M18" s="6"/>
    </row>
    <row r="19" spans="1:13" ht="15" customHeight="1" x14ac:dyDescent="0.25">
      <c r="A19" s="241" t="str">
        <f>'Základní informace k projektu'!A19</f>
        <v xml:space="preserve">   akce: …název…</v>
      </c>
      <c r="B19" s="432">
        <f>'Základní informace k projektu'!B19</f>
        <v>0</v>
      </c>
      <c r="C19" s="412"/>
      <c r="D19" s="412"/>
      <c r="E19" s="416">
        <f t="shared" ref="E19:E20" si="1">D19*B19</f>
        <v>0</v>
      </c>
      <c r="F19" s="75"/>
      <c r="G19" s="6"/>
      <c r="H19" s="371"/>
      <c r="I19" s="369"/>
      <c r="J19" s="6"/>
      <c r="K19" s="6"/>
      <c r="L19" s="6"/>
      <c r="M19" s="6"/>
    </row>
    <row r="20" spans="1:13" ht="15" customHeight="1" x14ac:dyDescent="0.25">
      <c r="A20" s="241" t="str">
        <f>'Základní informace k projektu'!A20</f>
        <v xml:space="preserve">   akce: …název…</v>
      </c>
      <c r="B20" s="432">
        <f>'Základní informace k projektu'!B20</f>
        <v>0</v>
      </c>
      <c r="C20" s="412"/>
      <c r="D20" s="412"/>
      <c r="E20" s="416">
        <f t="shared" si="1"/>
        <v>0</v>
      </c>
      <c r="F20" s="75"/>
      <c r="G20" s="6"/>
      <c r="H20" s="371"/>
      <c r="I20" s="369"/>
      <c r="J20" s="6"/>
      <c r="K20" s="6"/>
      <c r="L20" s="6"/>
      <c r="M20" s="6"/>
    </row>
    <row r="21" spans="1:13" ht="15" customHeight="1" x14ac:dyDescent="0.25">
      <c r="A21" s="103"/>
      <c r="B21" s="65"/>
      <c r="C21" s="413"/>
      <c r="D21" s="413"/>
      <c r="E21" s="410"/>
      <c r="F21" s="76"/>
      <c r="G21" s="6"/>
      <c r="H21" s="372"/>
      <c r="I21" s="369"/>
      <c r="J21" s="6"/>
      <c r="K21" s="6"/>
      <c r="L21" s="6"/>
      <c r="M21" s="6"/>
    </row>
    <row r="22" spans="1:13" ht="15" customHeight="1" x14ac:dyDescent="0.25">
      <c r="A22" s="77"/>
      <c r="B22" s="12"/>
      <c r="C22" s="414"/>
      <c r="D22" s="414"/>
      <c r="E22" s="411"/>
      <c r="F22" s="78"/>
      <c r="G22" s="6"/>
      <c r="H22" s="372"/>
      <c r="I22" s="369"/>
      <c r="J22" s="6"/>
      <c r="K22" s="6"/>
      <c r="L22" s="6"/>
      <c r="M22" s="6"/>
    </row>
    <row r="23" spans="1:13" ht="15" customHeight="1" x14ac:dyDescent="0.25">
      <c r="A23" s="73" t="s">
        <v>27</v>
      </c>
      <c r="B23" s="187">
        <f>SUM(B13:B21)</f>
        <v>0</v>
      </c>
      <c r="C23" s="415">
        <f>SUM(C13:C21)</f>
        <v>0</v>
      </c>
      <c r="D23" s="415">
        <f>SUM(D13:D21)</f>
        <v>0</v>
      </c>
      <c r="E23" s="188">
        <f>SUM(E13:E21)</f>
        <v>0</v>
      </c>
      <c r="F23" s="70"/>
      <c r="G23" s="6"/>
      <c r="H23" s="372"/>
      <c r="I23" s="369"/>
      <c r="J23" s="6"/>
      <c r="K23" s="6"/>
      <c r="L23" s="6"/>
      <c r="M23" s="6"/>
    </row>
    <row r="24" spans="1:13" ht="15" customHeight="1" x14ac:dyDescent="0.25">
      <c r="A24" s="68"/>
      <c r="B24" s="71"/>
      <c r="C24" s="72"/>
      <c r="D24" s="69"/>
      <c r="E24" s="69"/>
      <c r="F24" s="69"/>
      <c r="G24" s="12"/>
      <c r="H24" s="372"/>
      <c r="I24" s="369"/>
      <c r="J24" s="6"/>
      <c r="K24" s="6"/>
      <c r="L24" s="6"/>
      <c r="M24" s="6"/>
    </row>
    <row r="25" spans="1:13" ht="15" customHeight="1" x14ac:dyDescent="0.25">
      <c r="A25" s="68"/>
      <c r="B25" s="71"/>
      <c r="C25" s="72"/>
      <c r="D25" s="69"/>
      <c r="E25" s="69"/>
      <c r="F25" s="69"/>
      <c r="G25" s="12"/>
      <c r="H25" s="372"/>
      <c r="I25" s="369"/>
      <c r="J25" s="6"/>
      <c r="K25" s="6"/>
      <c r="L25" s="6"/>
      <c r="M25" s="6"/>
    </row>
    <row r="26" spans="1:13" ht="15" customHeight="1" x14ac:dyDescent="0.25">
      <c r="A26" s="102" t="s">
        <v>332</v>
      </c>
      <c r="B26" s="71"/>
      <c r="C26" s="72"/>
      <c r="D26" s="69"/>
      <c r="E26" s="69"/>
      <c r="F26" s="69"/>
      <c r="G26" s="12"/>
      <c r="H26" s="372"/>
      <c r="I26" s="369"/>
      <c r="J26" s="6"/>
      <c r="K26" s="6"/>
      <c r="L26" s="6"/>
      <c r="M26" s="6"/>
    </row>
    <row r="27" spans="1:13" ht="15" customHeight="1" x14ac:dyDescent="0.25">
      <c r="A27" s="102" t="s">
        <v>333</v>
      </c>
      <c r="B27" s="71"/>
      <c r="C27" s="72"/>
      <c r="D27" s="69"/>
      <c r="E27" s="69"/>
      <c r="F27" s="69"/>
      <c r="G27" s="12"/>
      <c r="H27" s="372"/>
      <c r="I27" s="369"/>
      <c r="J27" s="6"/>
      <c r="K27" s="6"/>
      <c r="L27" s="6"/>
      <c r="M27" s="6"/>
    </row>
    <row r="28" spans="1:13" ht="21" customHeight="1" x14ac:dyDescent="0.25">
      <c r="A28" s="100" t="s">
        <v>334</v>
      </c>
      <c r="B28" s="79"/>
      <c r="C28" s="79"/>
      <c r="D28" s="80"/>
      <c r="E28" s="6"/>
      <c r="F28" s="69"/>
      <c r="G28" s="12"/>
      <c r="H28" s="372"/>
      <c r="I28" s="369"/>
      <c r="J28" s="6"/>
      <c r="K28" s="6"/>
      <c r="L28" s="6"/>
      <c r="M28" s="6"/>
    </row>
    <row r="29" spans="1:13" ht="26.25" customHeight="1" x14ac:dyDescent="0.25">
      <c r="A29" s="201" t="s">
        <v>335</v>
      </c>
      <c r="B29" s="202" t="s">
        <v>327</v>
      </c>
      <c r="C29" s="203" t="s">
        <v>336</v>
      </c>
      <c r="D29" s="204" t="s">
        <v>27</v>
      </c>
      <c r="E29" s="6"/>
      <c r="F29" s="69"/>
      <c r="G29" s="12"/>
      <c r="H29" s="372"/>
      <c r="I29" s="369"/>
      <c r="J29" s="6"/>
      <c r="K29" s="6"/>
      <c r="L29" s="6"/>
      <c r="M29" s="6"/>
    </row>
    <row r="30" spans="1:13" ht="15" customHeight="1" x14ac:dyDescent="0.25">
      <c r="A30" s="417"/>
      <c r="B30" s="418"/>
      <c r="C30" s="418"/>
      <c r="D30" s="419">
        <f>(B30*A30)*C30</f>
        <v>0</v>
      </c>
      <c r="E30" s="26"/>
      <c r="F30" s="69"/>
      <c r="G30" s="12"/>
      <c r="H30" s="372"/>
      <c r="I30" s="369"/>
      <c r="J30" s="26"/>
      <c r="K30" s="26"/>
      <c r="L30" s="26"/>
      <c r="M30" s="26"/>
    </row>
    <row r="31" spans="1:13" ht="15" customHeight="1" x14ac:dyDescent="0.25">
      <c r="A31" s="417"/>
      <c r="B31" s="418"/>
      <c r="C31" s="418"/>
      <c r="D31" s="419">
        <f t="shared" ref="D31:D32" si="2">(B31*A31)*C31</f>
        <v>0</v>
      </c>
      <c r="E31" s="26"/>
      <c r="F31" s="69"/>
      <c r="G31" s="12"/>
      <c r="H31" s="372"/>
      <c r="I31" s="369"/>
      <c r="J31" s="26"/>
      <c r="K31" s="26"/>
      <c r="L31" s="26"/>
      <c r="M31" s="26"/>
    </row>
    <row r="32" spans="1:13" ht="15" customHeight="1" x14ac:dyDescent="0.25">
      <c r="A32" s="417"/>
      <c r="B32" s="418"/>
      <c r="C32" s="418"/>
      <c r="D32" s="419">
        <f t="shared" si="2"/>
        <v>0</v>
      </c>
      <c r="E32" s="26"/>
      <c r="F32" s="69"/>
      <c r="G32" s="12"/>
      <c r="H32" s="372"/>
      <c r="I32" s="369"/>
      <c r="J32" s="26"/>
      <c r="K32" s="26"/>
      <c r="L32" s="26"/>
      <c r="M32" s="26"/>
    </row>
    <row r="33" spans="1:13" ht="15" customHeight="1" x14ac:dyDescent="0.25">
      <c r="A33" s="417"/>
      <c r="B33" s="418"/>
      <c r="C33" s="418"/>
      <c r="D33" s="419">
        <f t="shared" ref="D33:D34" si="3">(B33*A33)*C33</f>
        <v>0</v>
      </c>
      <c r="E33" s="26"/>
      <c r="F33" s="69"/>
      <c r="G33" s="12"/>
      <c r="H33" s="372"/>
      <c r="I33" s="369"/>
      <c r="J33" s="26"/>
      <c r="K33" s="26"/>
      <c r="L33" s="26"/>
      <c r="M33" s="26"/>
    </row>
    <row r="34" spans="1:13" ht="15" customHeight="1" x14ac:dyDescent="0.25">
      <c r="A34" s="417"/>
      <c r="B34" s="418"/>
      <c r="C34" s="418"/>
      <c r="D34" s="419">
        <f t="shared" si="3"/>
        <v>0</v>
      </c>
      <c r="E34" s="26"/>
      <c r="F34" s="69"/>
      <c r="G34" s="12"/>
      <c r="H34" s="372"/>
      <c r="I34" s="369"/>
      <c r="J34" s="26"/>
      <c r="K34" s="26"/>
      <c r="L34" s="26"/>
      <c r="M34" s="26"/>
    </row>
    <row r="35" spans="1:13" ht="15" customHeight="1" x14ac:dyDescent="0.25">
      <c r="A35" s="81"/>
      <c r="B35" s="26"/>
      <c r="C35" s="26"/>
      <c r="D35" s="420"/>
      <c r="E35" s="26"/>
      <c r="F35" s="69"/>
      <c r="G35" s="12"/>
      <c r="H35" s="372"/>
      <c r="I35" s="62"/>
      <c r="J35" s="26"/>
      <c r="K35" s="26"/>
      <c r="L35" s="26"/>
      <c r="M35" s="26"/>
    </row>
    <row r="36" spans="1:13" ht="15" customHeight="1" x14ac:dyDescent="0.25">
      <c r="A36" s="82" t="s">
        <v>27</v>
      </c>
      <c r="B36" s="83"/>
      <c r="C36" s="84"/>
      <c r="D36" s="238">
        <f>SUM(D30:D34)</f>
        <v>0</v>
      </c>
      <c r="E36" s="26"/>
      <c r="F36" s="69"/>
      <c r="G36" s="12"/>
      <c r="H36" s="372"/>
      <c r="I36" s="62"/>
      <c r="J36" s="26"/>
      <c r="K36" s="26"/>
      <c r="L36" s="26"/>
      <c r="M36" s="26"/>
    </row>
    <row r="37" spans="1:13" ht="15" customHeight="1" x14ac:dyDescent="0.25">
      <c r="A37" s="43"/>
      <c r="B37" s="43"/>
      <c r="C37" s="280"/>
      <c r="D37" s="69"/>
      <c r="E37" s="26"/>
      <c r="F37" s="69"/>
      <c r="G37" s="12"/>
      <c r="H37" s="372"/>
      <c r="I37" s="62"/>
      <c r="J37" s="26"/>
      <c r="K37" s="26"/>
      <c r="L37" s="26"/>
      <c r="M37" s="26"/>
    </row>
    <row r="38" spans="1:13" ht="15" customHeight="1" x14ac:dyDescent="0.25">
      <c r="A38" s="26"/>
      <c r="B38" s="26"/>
      <c r="C38" s="6"/>
      <c r="D38" s="26"/>
      <c r="E38" s="26"/>
      <c r="F38" s="69"/>
      <c r="G38" s="12"/>
      <c r="H38" s="372"/>
      <c r="I38" s="62"/>
      <c r="J38" s="26"/>
      <c r="K38" s="26"/>
      <c r="L38" s="26"/>
      <c r="M38" s="26"/>
    </row>
    <row r="39" spans="1:13" ht="15" customHeight="1" x14ac:dyDescent="0.2">
      <c r="A39" s="356" t="s">
        <v>337</v>
      </c>
      <c r="B39" s="26"/>
      <c r="C39" s="6"/>
      <c r="D39" s="26"/>
      <c r="E39" s="26"/>
      <c r="F39" s="69"/>
      <c r="G39" s="12"/>
      <c r="H39" s="372"/>
      <c r="I39" s="62"/>
      <c r="J39" s="26"/>
      <c r="K39" s="26"/>
      <c r="L39" s="26"/>
      <c r="M39" s="26"/>
    </row>
    <row r="40" spans="1:13" ht="24.75" customHeight="1" x14ac:dyDescent="0.25">
      <c r="A40" s="594" t="s">
        <v>338</v>
      </c>
      <c r="B40" s="595"/>
      <c r="C40" s="595"/>
      <c r="D40" s="595"/>
      <c r="E40" s="595"/>
      <c r="F40" s="596"/>
      <c r="H40" s="118"/>
      <c r="I40" s="369"/>
      <c r="J40" s="6"/>
      <c r="K40" s="6"/>
      <c r="L40" s="6"/>
      <c r="M40" s="6"/>
    </row>
    <row r="41" spans="1:13" ht="15" x14ac:dyDescent="0.25">
      <c r="A41" s="205" t="s">
        <v>339</v>
      </c>
      <c r="B41" s="206" t="s">
        <v>340</v>
      </c>
      <c r="C41" s="597" t="s">
        <v>341</v>
      </c>
      <c r="D41" s="597"/>
      <c r="E41" s="597" t="s">
        <v>342</v>
      </c>
      <c r="F41" s="604"/>
      <c r="G41" s="43"/>
      <c r="H41" s="373"/>
      <c r="I41" s="369"/>
      <c r="J41" s="6"/>
      <c r="K41" s="6"/>
      <c r="L41" s="6"/>
      <c r="M41" s="6"/>
    </row>
    <row r="42" spans="1:13" ht="15" x14ac:dyDescent="0.25">
      <c r="A42" s="311" t="s">
        <v>343</v>
      </c>
      <c r="B42" s="412"/>
      <c r="C42" s="598"/>
      <c r="D42" s="598"/>
      <c r="E42" s="598"/>
      <c r="F42" s="599"/>
      <c r="G42" s="49"/>
      <c r="H42" s="118"/>
      <c r="I42" s="369"/>
      <c r="J42" s="6"/>
      <c r="K42" s="6"/>
      <c r="L42" s="6"/>
      <c r="M42" s="6"/>
    </row>
    <row r="43" spans="1:13" ht="15" x14ac:dyDescent="0.25">
      <c r="A43" s="311" t="s">
        <v>344</v>
      </c>
      <c r="B43" s="412"/>
      <c r="C43" s="598"/>
      <c r="D43" s="598"/>
      <c r="E43" s="598"/>
      <c r="F43" s="599"/>
      <c r="G43" s="26"/>
      <c r="H43" s="374"/>
      <c r="I43" s="369"/>
      <c r="J43" s="6"/>
      <c r="K43" s="6"/>
      <c r="L43" s="6"/>
      <c r="M43" s="6"/>
    </row>
    <row r="44" spans="1:13" ht="15" x14ac:dyDescent="0.25">
      <c r="A44" s="311" t="s">
        <v>345</v>
      </c>
      <c r="B44" s="412"/>
      <c r="C44" s="598"/>
      <c r="D44" s="598"/>
      <c r="E44" s="598"/>
      <c r="F44" s="599"/>
      <c r="G44" s="26"/>
      <c r="H44" s="118"/>
      <c r="I44" s="369"/>
      <c r="J44" s="6"/>
      <c r="K44" s="6"/>
      <c r="L44" s="6"/>
      <c r="M44" s="6"/>
    </row>
    <row r="45" spans="1:13" ht="15" x14ac:dyDescent="0.25">
      <c r="A45" s="311" t="s">
        <v>346</v>
      </c>
      <c r="B45" s="412"/>
      <c r="C45" s="598"/>
      <c r="D45" s="598"/>
      <c r="E45" s="598"/>
      <c r="F45" s="599"/>
      <c r="G45" s="49"/>
      <c r="H45" s="118"/>
      <c r="I45" s="369"/>
      <c r="J45" s="6"/>
      <c r="K45" s="6"/>
      <c r="L45" s="6"/>
      <c r="M45" s="6"/>
    </row>
    <row r="46" spans="1:13" ht="15" x14ac:dyDescent="0.25">
      <c r="A46" s="312" t="s">
        <v>347</v>
      </c>
      <c r="B46" s="421"/>
      <c r="C46" s="600"/>
      <c r="D46" s="600"/>
      <c r="E46" s="600"/>
      <c r="F46" s="603"/>
      <c r="G46" s="26"/>
      <c r="H46" s="118"/>
      <c r="I46" s="369"/>
      <c r="J46" s="6"/>
      <c r="K46" s="6"/>
      <c r="L46" s="6"/>
      <c r="M46" s="6"/>
    </row>
    <row r="47" spans="1:13" ht="15" x14ac:dyDescent="0.25">
      <c r="A47" s="50"/>
      <c r="B47" s="66"/>
      <c r="C47" s="66"/>
      <c r="D47" s="66"/>
      <c r="E47" s="66"/>
      <c r="F47" s="66"/>
      <c r="G47" s="26"/>
      <c r="H47" s="118"/>
      <c r="I47" s="369"/>
      <c r="J47" s="6"/>
      <c r="K47" s="6"/>
      <c r="L47" s="6"/>
      <c r="M47" s="6"/>
    </row>
    <row r="48" spans="1:13" ht="15" x14ac:dyDescent="0.25">
      <c r="A48" s="26"/>
      <c r="B48" s="26"/>
      <c r="C48" s="26"/>
      <c r="D48" s="49"/>
      <c r="E48" s="49"/>
      <c r="F48" s="49"/>
      <c r="G48" s="49"/>
      <c r="H48" s="118"/>
      <c r="I48" s="369"/>
      <c r="J48" s="6"/>
      <c r="K48" s="6"/>
      <c r="L48" s="6"/>
      <c r="M48" s="6"/>
    </row>
    <row r="49" spans="1:13" ht="15" x14ac:dyDescent="0.25">
      <c r="A49" s="102" t="s">
        <v>348</v>
      </c>
      <c r="B49" s="26"/>
      <c r="C49" s="26"/>
      <c r="D49" s="49"/>
      <c r="E49" s="49"/>
      <c r="F49" s="49"/>
      <c r="G49" s="49"/>
      <c r="H49" s="118"/>
      <c r="I49" s="369"/>
      <c r="J49" s="6"/>
      <c r="K49" s="6"/>
      <c r="L49" s="6"/>
      <c r="M49" s="6"/>
    </row>
    <row r="50" spans="1:13" ht="25.5" x14ac:dyDescent="0.25">
      <c r="A50" s="207" t="s">
        <v>349</v>
      </c>
      <c r="B50" s="208" t="s">
        <v>340</v>
      </c>
      <c r="C50" s="601" t="s">
        <v>341</v>
      </c>
      <c r="D50" s="601"/>
      <c r="E50" s="601" t="s">
        <v>342</v>
      </c>
      <c r="F50" s="602"/>
      <c r="H50" s="118"/>
      <c r="I50" s="369"/>
      <c r="J50" s="6"/>
      <c r="K50" s="6"/>
      <c r="L50" s="6"/>
      <c r="M50" s="6"/>
    </row>
    <row r="51" spans="1:13" ht="15" x14ac:dyDescent="0.25">
      <c r="A51" s="313" t="s">
        <v>350</v>
      </c>
      <c r="B51" s="412"/>
      <c r="C51" s="598"/>
      <c r="D51" s="598"/>
      <c r="E51" s="255"/>
      <c r="F51" s="256"/>
      <c r="G51" s="26"/>
      <c r="H51" s="118"/>
      <c r="I51" s="369"/>
      <c r="J51" s="6"/>
      <c r="K51" s="6"/>
      <c r="L51" s="6"/>
      <c r="M51" s="6"/>
    </row>
    <row r="52" spans="1:13" ht="15" x14ac:dyDescent="0.25">
      <c r="A52" s="311" t="s">
        <v>344</v>
      </c>
      <c r="B52" s="412"/>
      <c r="C52" s="598"/>
      <c r="D52" s="598"/>
      <c r="E52" s="598"/>
      <c r="F52" s="599"/>
      <c r="G52" s="26"/>
      <c r="H52" s="118"/>
      <c r="I52" s="369"/>
      <c r="J52" s="6"/>
      <c r="K52" s="6"/>
      <c r="L52" s="6"/>
      <c r="M52" s="6"/>
    </row>
    <row r="53" spans="1:13" ht="15" x14ac:dyDescent="0.25">
      <c r="A53" s="311" t="s">
        <v>351</v>
      </c>
      <c r="B53" s="412"/>
      <c r="C53" s="598"/>
      <c r="D53" s="598"/>
      <c r="E53" s="598"/>
      <c r="F53" s="599"/>
      <c r="G53" s="26"/>
      <c r="H53" s="118"/>
      <c r="I53" s="369"/>
      <c r="J53" s="6"/>
      <c r="K53" s="6"/>
      <c r="L53" s="6"/>
      <c r="M53" s="6"/>
    </row>
    <row r="54" spans="1:13" ht="15" x14ac:dyDescent="0.25">
      <c r="A54" s="312" t="s">
        <v>352</v>
      </c>
      <c r="B54" s="421"/>
      <c r="C54" s="600"/>
      <c r="D54" s="600"/>
      <c r="E54" s="600"/>
      <c r="F54" s="603"/>
      <c r="G54" s="26"/>
      <c r="H54" s="118"/>
      <c r="I54" s="369"/>
      <c r="J54" s="6"/>
      <c r="K54" s="6"/>
      <c r="L54" s="6"/>
      <c r="M54" s="6"/>
    </row>
    <row r="55" spans="1:13" ht="15" x14ac:dyDescent="0.25">
      <c r="A55" s="50"/>
      <c r="B55" s="66"/>
      <c r="C55" s="66"/>
      <c r="D55" s="66"/>
      <c r="E55" s="66"/>
      <c r="F55" s="66"/>
      <c r="G55" s="26"/>
      <c r="H55" s="118"/>
      <c r="I55" s="369"/>
      <c r="J55" s="6"/>
      <c r="K55" s="6"/>
      <c r="L55" s="6"/>
      <c r="M55" s="6"/>
    </row>
    <row r="56" spans="1:13" ht="15" x14ac:dyDescent="0.25">
      <c r="A56" s="50"/>
      <c r="B56" s="66"/>
      <c r="C56" s="66"/>
      <c r="D56" s="66"/>
      <c r="E56" s="66"/>
      <c r="F56" s="66"/>
      <c r="G56" s="26"/>
      <c r="H56" s="118"/>
      <c r="I56" s="369"/>
      <c r="J56" s="6"/>
      <c r="K56" s="6"/>
      <c r="L56" s="6"/>
      <c r="M56" s="6"/>
    </row>
    <row r="57" spans="1:13" ht="15" x14ac:dyDescent="0.25">
      <c r="A57" s="102" t="s">
        <v>353</v>
      </c>
      <c r="B57" s="66"/>
      <c r="C57" s="66"/>
      <c r="D57" s="66"/>
      <c r="E57" s="66"/>
      <c r="F57" s="66"/>
      <c r="G57" s="26"/>
      <c r="H57" s="118"/>
      <c r="I57" s="369"/>
      <c r="J57" s="6"/>
      <c r="K57" s="6"/>
      <c r="L57" s="6"/>
      <c r="M57" s="6"/>
    </row>
    <row r="58" spans="1:13" ht="15.75" x14ac:dyDescent="0.25">
      <c r="A58" s="143" t="s">
        <v>354</v>
      </c>
      <c r="B58" s="144"/>
      <c r="C58" s="145"/>
      <c r="D58" s="119">
        <f>E23</f>
        <v>0</v>
      </c>
      <c r="E58" s="209"/>
      <c r="F58" s="210"/>
      <c r="G58" s="6"/>
      <c r="H58" s="118"/>
      <c r="I58" s="369"/>
      <c r="J58" s="6"/>
      <c r="K58" s="6"/>
      <c r="L58" s="6"/>
      <c r="M58" s="6"/>
    </row>
    <row r="59" spans="1:13" ht="15.75" x14ac:dyDescent="0.25">
      <c r="A59" s="149" t="s">
        <v>355</v>
      </c>
      <c r="B59" s="146"/>
      <c r="C59" s="148"/>
      <c r="D59" s="120">
        <f>D36</f>
        <v>0</v>
      </c>
      <c r="E59" s="355"/>
      <c r="F59" s="213"/>
      <c r="G59" s="6"/>
      <c r="H59" s="118"/>
      <c r="I59" s="369"/>
      <c r="J59" s="6"/>
      <c r="K59" s="6"/>
      <c r="L59" s="6"/>
      <c r="M59" s="6"/>
    </row>
    <row r="60" spans="1:13" ht="15.75" x14ac:dyDescent="0.25">
      <c r="A60" s="146" t="s">
        <v>356</v>
      </c>
      <c r="B60" s="147"/>
      <c r="C60" s="120"/>
      <c r="D60" s="120">
        <f>B46</f>
        <v>0</v>
      </c>
      <c r="E60" s="211"/>
      <c r="F60" s="212"/>
      <c r="G60" s="102"/>
      <c r="H60" s="118"/>
      <c r="I60" s="369"/>
      <c r="J60" s="6"/>
      <c r="K60" s="6"/>
      <c r="L60" s="6"/>
      <c r="M60" s="6"/>
    </row>
    <row r="61" spans="1:13" ht="15.75" x14ac:dyDescent="0.25">
      <c r="A61" s="146" t="s">
        <v>357</v>
      </c>
      <c r="B61" s="147"/>
      <c r="C61" s="148"/>
      <c r="D61" s="120">
        <f>B54</f>
        <v>0</v>
      </c>
      <c r="E61" s="211"/>
      <c r="F61" s="212"/>
      <c r="G61" s="102"/>
      <c r="H61" s="118"/>
      <c r="I61" s="369"/>
      <c r="J61" s="6"/>
      <c r="K61" s="6"/>
      <c r="L61" s="6"/>
      <c r="M61" s="6"/>
    </row>
    <row r="62" spans="1:13" ht="18.75" x14ac:dyDescent="0.25">
      <c r="A62" s="118"/>
      <c r="B62" s="6"/>
      <c r="C62" s="6"/>
      <c r="D62" s="6"/>
      <c r="E62" s="67"/>
      <c r="F62" s="78"/>
      <c r="G62" s="50"/>
      <c r="H62" s="118"/>
      <c r="I62" s="369"/>
      <c r="J62" s="6"/>
      <c r="K62" s="6"/>
      <c r="L62" s="6"/>
      <c r="M62" s="6"/>
    </row>
    <row r="63" spans="1:13" ht="18.75" x14ac:dyDescent="0.25">
      <c r="A63" s="85" t="s">
        <v>358</v>
      </c>
      <c r="B63" s="86"/>
      <c r="C63" s="87"/>
      <c r="D63" s="101">
        <f>SUM(D58:D61)</f>
        <v>0</v>
      </c>
      <c r="E63" s="214"/>
      <c r="F63" s="215"/>
      <c r="G63" s="50"/>
      <c r="H63" s="375"/>
      <c r="I63" s="376"/>
      <c r="J63" s="6"/>
      <c r="K63" s="6"/>
      <c r="L63" s="6"/>
      <c r="M63" s="6"/>
    </row>
    <row r="64" spans="1:13" ht="15" x14ac:dyDescent="0.25">
      <c r="A64" s="26"/>
      <c r="B64" s="48"/>
      <c r="C64" s="48"/>
      <c r="D64" s="379" t="s">
        <v>359</v>
      </c>
      <c r="E64" s="48"/>
      <c r="F64" s="48"/>
      <c r="G64" s="26"/>
      <c r="H64" s="26"/>
      <c r="I64" s="26"/>
      <c r="J64" s="26"/>
      <c r="K64" s="26"/>
      <c r="L64" s="26"/>
      <c r="M64" s="26"/>
    </row>
    <row r="65" spans="1:13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</sheetData>
  <mergeCells count="26">
    <mergeCell ref="H11:I11"/>
    <mergeCell ref="H12:I12"/>
    <mergeCell ref="A9:F9"/>
    <mergeCell ref="C53:D53"/>
    <mergeCell ref="C54:D54"/>
    <mergeCell ref="E53:F53"/>
    <mergeCell ref="E54:F54"/>
    <mergeCell ref="E42:F42"/>
    <mergeCell ref="E43:F43"/>
    <mergeCell ref="C51:D51"/>
    <mergeCell ref="A2:F2"/>
    <mergeCell ref="A40:F40"/>
    <mergeCell ref="C41:D41"/>
    <mergeCell ref="C52:D52"/>
    <mergeCell ref="E52:F52"/>
    <mergeCell ref="C44:D44"/>
    <mergeCell ref="C45:D45"/>
    <mergeCell ref="C46:D46"/>
    <mergeCell ref="C50:D50"/>
    <mergeCell ref="E50:F50"/>
    <mergeCell ref="E44:F44"/>
    <mergeCell ref="E45:F45"/>
    <mergeCell ref="E46:F46"/>
    <mergeCell ref="C42:D42"/>
    <mergeCell ref="C43:D43"/>
    <mergeCell ref="E41:F41"/>
  </mergeCells>
  <pageMargins left="0.7" right="0.7" top="0.78740157499999996" bottom="0.78740157499999996" header="0.3" footer="0.3"/>
  <pageSetup paperSize="9" scale="4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C0789-6E27-4E14-85FA-0AA6A92BCC0C}">
  <sheetPr>
    <pageSetUpPr fitToPage="1"/>
  </sheetPr>
  <dimension ref="A1:BJ53"/>
  <sheetViews>
    <sheetView topLeftCell="A28" zoomScale="80" zoomScaleNormal="80" workbookViewId="0">
      <selection activeCell="F33" sqref="F33"/>
    </sheetView>
  </sheetViews>
  <sheetFormatPr defaultRowHeight="14.25" x14ac:dyDescent="0.25"/>
  <cols>
    <col min="1" max="1" width="31.140625" style="5" customWidth="1"/>
    <col min="2" max="2" width="19" style="5" customWidth="1"/>
    <col min="3" max="3" width="23.85546875" style="5" customWidth="1"/>
    <col min="4" max="4" width="18.42578125" style="5" customWidth="1"/>
    <col min="5" max="5" width="20.28515625" style="5" customWidth="1"/>
    <col min="6" max="6" width="23.140625" style="5" customWidth="1"/>
    <col min="7" max="7" width="18.85546875" style="5" customWidth="1"/>
    <col min="8" max="8" width="23.7109375" style="5" customWidth="1"/>
    <col min="9" max="9" width="22.140625" style="5" customWidth="1"/>
    <col min="10" max="10" width="17.42578125" style="5" customWidth="1"/>
    <col min="11" max="12" width="19.5703125" style="5" customWidth="1"/>
    <col min="13" max="13" width="21.7109375" style="5" customWidth="1"/>
    <col min="14" max="16384" width="9.140625" style="5"/>
  </cols>
  <sheetData>
    <row r="1" spans="1:15" ht="31.5" customHeight="1" x14ac:dyDescent="0.25">
      <c r="A1" s="359" t="s">
        <v>360</v>
      </c>
      <c r="B1" s="364"/>
      <c r="C1" s="364"/>
      <c r="D1" s="364"/>
      <c r="E1" s="364"/>
      <c r="F1" s="364"/>
      <c r="G1" s="364"/>
      <c r="H1" s="364"/>
      <c r="I1" s="365"/>
      <c r="J1" s="6"/>
      <c r="K1" s="6"/>
      <c r="L1" s="6"/>
      <c r="M1" s="6"/>
      <c r="N1" s="6"/>
      <c r="O1" s="6"/>
    </row>
    <row r="2" spans="1:15" ht="19.5" customHeight="1" x14ac:dyDescent="0.25">
      <c r="A2" s="591" t="s">
        <v>301</v>
      </c>
      <c r="B2" s="592"/>
      <c r="C2" s="592"/>
      <c r="D2" s="592"/>
      <c r="E2" s="592"/>
      <c r="F2" s="592"/>
      <c r="G2" s="360"/>
      <c r="H2" s="360"/>
      <c r="I2" s="361"/>
      <c r="J2" s="6"/>
      <c r="K2" s="6"/>
      <c r="L2" s="6"/>
      <c r="M2" s="6"/>
      <c r="N2" s="6"/>
      <c r="O2" s="6"/>
    </row>
    <row r="3" spans="1:15" ht="23.25" customHeight="1" x14ac:dyDescent="0.25">
      <c r="A3" s="358" t="s">
        <v>302</v>
      </c>
      <c r="B3" s="362"/>
      <c r="C3" s="362"/>
      <c r="D3" s="362"/>
      <c r="E3" s="362"/>
      <c r="F3" s="362"/>
      <c r="G3" s="362"/>
      <c r="H3" s="362"/>
      <c r="I3" s="363"/>
      <c r="J3" s="6"/>
      <c r="K3" s="6"/>
      <c r="L3" s="6"/>
      <c r="M3" s="6"/>
      <c r="N3" s="6"/>
      <c r="O3" s="6"/>
    </row>
    <row r="4" spans="1:15" ht="15" x14ac:dyDescent="0.25">
      <c r="A4" s="81"/>
      <c r="B4" s="48"/>
      <c r="C4" s="48"/>
      <c r="D4" s="48"/>
      <c r="E4" s="48"/>
      <c r="F4" s="48"/>
      <c r="G4" s="26"/>
      <c r="H4" s="26"/>
      <c r="I4" s="62"/>
      <c r="J4" s="26"/>
      <c r="K4" s="26"/>
      <c r="L4" s="26"/>
      <c r="M4" s="26"/>
      <c r="N4" s="6"/>
      <c r="O4" s="6"/>
    </row>
    <row r="5" spans="1:15" ht="15" x14ac:dyDescent="0.25">
      <c r="A5" s="81"/>
      <c r="B5" s="48"/>
      <c r="C5" s="48"/>
      <c r="D5" s="48"/>
      <c r="E5" s="48"/>
      <c r="F5" s="48"/>
      <c r="G5" s="26"/>
      <c r="H5" s="26"/>
      <c r="I5" s="62"/>
      <c r="J5" s="26"/>
      <c r="K5" s="26"/>
      <c r="L5" s="26"/>
      <c r="M5" s="26"/>
      <c r="N5" s="6"/>
      <c r="O5" s="6"/>
    </row>
    <row r="6" spans="1:15" ht="23.25" x14ac:dyDescent="0.25">
      <c r="A6" s="300" t="s">
        <v>361</v>
      </c>
      <c r="B6" s="301"/>
      <c r="C6" s="302"/>
      <c r="D6" s="301"/>
      <c r="E6" s="301"/>
      <c r="F6" s="301"/>
      <c r="G6" s="301"/>
      <c r="H6" s="301"/>
      <c r="I6" s="303"/>
      <c r="J6" s="6"/>
      <c r="K6" s="610" t="s">
        <v>325</v>
      </c>
      <c r="L6" s="611"/>
      <c r="M6" s="6"/>
      <c r="N6" s="6"/>
      <c r="O6" s="6"/>
    </row>
    <row r="7" spans="1:15" ht="22.5" customHeight="1" x14ac:dyDescent="0.2">
      <c r="A7" s="304" t="s">
        <v>362</v>
      </c>
      <c r="B7" s="26"/>
      <c r="C7" s="26"/>
      <c r="D7" s="26"/>
      <c r="E7" s="26"/>
      <c r="F7" s="26"/>
      <c r="G7" s="26"/>
      <c r="H7" s="26"/>
      <c r="I7" s="62"/>
      <c r="J7" s="26"/>
      <c r="K7" s="612" t="s">
        <v>331</v>
      </c>
      <c r="L7" s="613"/>
      <c r="M7" s="26"/>
      <c r="N7" s="26"/>
      <c r="O7" s="26"/>
    </row>
    <row r="8" spans="1:15" ht="9.75" customHeight="1" x14ac:dyDescent="0.25">
      <c r="A8" s="283"/>
      <c r="B8" s="26"/>
      <c r="C8" s="26"/>
      <c r="D8" s="26"/>
      <c r="E8" s="26"/>
      <c r="F8" s="26"/>
      <c r="G8" s="26"/>
      <c r="H8" s="26"/>
      <c r="I8" s="62"/>
      <c r="J8" s="26"/>
      <c r="K8" s="81"/>
      <c r="L8" s="62"/>
      <c r="M8" s="26"/>
      <c r="N8" s="26"/>
      <c r="O8" s="26"/>
    </row>
    <row r="9" spans="1:15" ht="39" customHeight="1" x14ac:dyDescent="0.25">
      <c r="A9" s="281" t="s">
        <v>363</v>
      </c>
      <c r="B9" s="294"/>
      <c r="C9" s="294"/>
      <c r="D9" s="294"/>
      <c r="E9" s="294"/>
      <c r="F9" s="294"/>
      <c r="G9" s="294"/>
      <c r="H9" s="294"/>
      <c r="I9" s="282"/>
      <c r="J9" s="6"/>
      <c r="K9" s="81"/>
      <c r="L9" s="369"/>
      <c r="M9" s="26"/>
      <c r="N9" s="26"/>
      <c r="O9" s="26"/>
    </row>
    <row r="10" spans="1:15" ht="62.25" customHeight="1" x14ac:dyDescent="0.25">
      <c r="A10" s="624" t="s">
        <v>364</v>
      </c>
      <c r="B10" s="625"/>
      <c r="C10" s="625"/>
      <c r="D10" s="625"/>
      <c r="E10" s="625"/>
      <c r="F10" s="625"/>
      <c r="G10" s="625"/>
      <c r="H10" s="625"/>
      <c r="I10" s="626"/>
      <c r="J10" s="6"/>
      <c r="K10" s="81"/>
      <c r="L10" s="62"/>
      <c r="M10" s="26"/>
      <c r="N10" s="26"/>
      <c r="O10" s="26"/>
    </row>
    <row r="11" spans="1:15" ht="32.25" customHeight="1" x14ac:dyDescent="0.25">
      <c r="A11" s="627"/>
      <c r="B11" s="625"/>
      <c r="C11" s="625"/>
      <c r="D11" s="625"/>
      <c r="E11" s="625"/>
      <c r="F11" s="625"/>
      <c r="G11" s="625"/>
      <c r="H11" s="625"/>
      <c r="I11" s="626"/>
      <c r="J11" s="6"/>
      <c r="K11" s="81"/>
      <c r="L11" s="62"/>
      <c r="M11" s="26"/>
      <c r="N11" s="26"/>
      <c r="O11" s="26"/>
    </row>
    <row r="12" spans="1:15" ht="15" x14ac:dyDescent="0.25">
      <c r="A12" s="88"/>
      <c r="B12" s="26"/>
      <c r="C12" s="26"/>
      <c r="D12" s="26"/>
      <c r="E12" s="26"/>
      <c r="F12" s="26"/>
      <c r="G12" s="26"/>
      <c r="H12" s="26"/>
      <c r="I12" s="62"/>
      <c r="J12" s="26"/>
      <c r="K12" s="81"/>
      <c r="L12" s="62"/>
      <c r="M12" s="26"/>
      <c r="N12" s="6"/>
      <c r="O12" s="6"/>
    </row>
    <row r="13" spans="1:15" ht="43.5" customHeight="1" x14ac:dyDescent="0.25">
      <c r="A13" s="628" t="s">
        <v>365</v>
      </c>
      <c r="B13" s="629"/>
      <c r="C13" s="629"/>
      <c r="D13" s="630"/>
      <c r="E13" s="12"/>
      <c r="F13" s="628" t="s">
        <v>365</v>
      </c>
      <c r="G13" s="629"/>
      <c r="H13" s="629"/>
      <c r="I13" s="630"/>
      <c r="J13" s="26"/>
      <c r="K13" s="81"/>
      <c r="L13" s="62"/>
      <c r="M13" s="26"/>
      <c r="N13" s="6"/>
      <c r="O13" s="6"/>
    </row>
    <row r="14" spans="1:15" ht="51" x14ac:dyDescent="0.25">
      <c r="A14" s="219" t="s">
        <v>366</v>
      </c>
      <c r="B14" s="217" t="s">
        <v>367</v>
      </c>
      <c r="C14" s="217" t="s">
        <v>368</v>
      </c>
      <c r="D14" s="220" t="s">
        <v>27</v>
      </c>
      <c r="E14" s="12"/>
      <c r="F14" s="216" t="s">
        <v>366</v>
      </c>
      <c r="G14" s="217" t="s">
        <v>367</v>
      </c>
      <c r="H14" s="217" t="s">
        <v>368</v>
      </c>
      <c r="I14" s="218" t="s">
        <v>27</v>
      </c>
      <c r="J14" s="26"/>
      <c r="K14" s="81"/>
      <c r="L14" s="62"/>
      <c r="M14" s="26"/>
      <c r="N14" s="6"/>
      <c r="O14" s="6"/>
    </row>
    <row r="15" spans="1:15" ht="15" x14ac:dyDescent="0.25">
      <c r="A15" s="58" t="s">
        <v>369</v>
      </c>
      <c r="B15" s="422"/>
      <c r="C15" s="422"/>
      <c r="D15" s="426">
        <f>B15*C15</f>
        <v>0</v>
      </c>
      <c r="E15" s="12"/>
      <c r="F15" s="58" t="s">
        <v>369</v>
      </c>
      <c r="G15" s="412"/>
      <c r="H15" s="412"/>
      <c r="I15" s="429">
        <f>H15*G15</f>
        <v>0</v>
      </c>
      <c r="J15" s="26"/>
      <c r="K15" s="81"/>
      <c r="L15" s="62"/>
      <c r="M15" s="26"/>
      <c r="N15" s="6"/>
      <c r="O15" s="6"/>
    </row>
    <row r="16" spans="1:15" ht="25.5" x14ac:dyDescent="0.25">
      <c r="A16" s="295" t="s">
        <v>370</v>
      </c>
      <c r="B16" s="422"/>
      <c r="C16" s="422"/>
      <c r="D16" s="426">
        <f t="shared" ref="D16:D20" si="0">B16*C16</f>
        <v>0</v>
      </c>
      <c r="E16" s="12"/>
      <c r="F16" s="226" t="s">
        <v>370</v>
      </c>
      <c r="G16" s="412"/>
      <c r="H16" s="412"/>
      <c r="I16" s="429">
        <f t="shared" ref="I16:I20" si="1">H16*G16</f>
        <v>0</v>
      </c>
      <c r="J16" s="26"/>
      <c r="K16" s="81"/>
      <c r="L16" s="62"/>
      <c r="M16" s="26"/>
      <c r="N16" s="6"/>
      <c r="O16" s="6"/>
    </row>
    <row r="17" spans="1:15" ht="25.5" x14ac:dyDescent="0.25">
      <c r="A17" s="295" t="s">
        <v>371</v>
      </c>
      <c r="B17" s="422"/>
      <c r="C17" s="422"/>
      <c r="D17" s="426">
        <f t="shared" si="0"/>
        <v>0</v>
      </c>
      <c r="E17" s="12"/>
      <c r="F17" s="226" t="s">
        <v>371</v>
      </c>
      <c r="G17" s="412"/>
      <c r="H17" s="412"/>
      <c r="I17" s="429">
        <f t="shared" si="1"/>
        <v>0</v>
      </c>
      <c r="J17" s="26"/>
      <c r="K17" s="81"/>
      <c r="L17" s="62"/>
      <c r="M17" s="26"/>
      <c r="N17" s="6"/>
      <c r="O17" s="6"/>
    </row>
    <row r="18" spans="1:15" ht="15" x14ac:dyDescent="0.25">
      <c r="A18" s="58" t="s">
        <v>372</v>
      </c>
      <c r="B18" s="422"/>
      <c r="C18" s="422"/>
      <c r="D18" s="426">
        <f t="shared" si="0"/>
        <v>0</v>
      </c>
      <c r="E18" s="12"/>
      <c r="F18" s="47" t="s">
        <v>372</v>
      </c>
      <c r="G18" s="412"/>
      <c r="H18" s="412"/>
      <c r="I18" s="429">
        <f t="shared" si="1"/>
        <v>0</v>
      </c>
      <c r="J18" s="26"/>
      <c r="K18" s="81"/>
      <c r="L18" s="62"/>
      <c r="M18" s="26"/>
      <c r="N18" s="6"/>
      <c r="O18" s="6"/>
    </row>
    <row r="19" spans="1:15" ht="15" x14ac:dyDescent="0.25">
      <c r="A19" s="58" t="s">
        <v>373</v>
      </c>
      <c r="B19" s="422"/>
      <c r="C19" s="422"/>
      <c r="D19" s="426">
        <f t="shared" si="0"/>
        <v>0</v>
      </c>
      <c r="E19" s="12"/>
      <c r="F19" s="47" t="s">
        <v>373</v>
      </c>
      <c r="G19" s="412"/>
      <c r="H19" s="412"/>
      <c r="I19" s="429">
        <f t="shared" si="1"/>
        <v>0</v>
      </c>
      <c r="J19" s="26"/>
      <c r="K19" s="81"/>
      <c r="L19" s="62"/>
      <c r="M19" s="26"/>
      <c r="N19" s="6"/>
      <c r="O19" s="6"/>
    </row>
    <row r="20" spans="1:15" ht="15" x14ac:dyDescent="0.25">
      <c r="A20" s="58" t="s">
        <v>374</v>
      </c>
      <c r="B20" s="422"/>
      <c r="C20" s="422"/>
      <c r="D20" s="426">
        <f t="shared" si="0"/>
        <v>0</v>
      </c>
      <c r="E20" s="12"/>
      <c r="F20" s="58" t="s">
        <v>374</v>
      </c>
      <c r="G20" s="412"/>
      <c r="H20" s="412"/>
      <c r="I20" s="429">
        <f t="shared" si="1"/>
        <v>0</v>
      </c>
      <c r="J20" s="26"/>
      <c r="K20" s="81"/>
      <c r="L20" s="62"/>
      <c r="M20" s="26"/>
      <c r="N20" s="6"/>
      <c r="O20" s="6"/>
    </row>
    <row r="21" spans="1:15" ht="15" x14ac:dyDescent="0.25">
      <c r="A21" s="59"/>
      <c r="B21" s="423"/>
      <c r="C21" s="423"/>
      <c r="D21" s="52"/>
      <c r="E21" s="12"/>
      <c r="F21" s="51"/>
      <c r="G21" s="427"/>
      <c r="H21" s="427"/>
      <c r="I21" s="60"/>
      <c r="J21" s="26"/>
      <c r="K21" s="81"/>
      <c r="L21" s="62"/>
      <c r="M21" s="26"/>
      <c r="N21" s="6"/>
      <c r="O21" s="6"/>
    </row>
    <row r="22" spans="1:15" ht="15" x14ac:dyDescent="0.25">
      <c r="A22" s="89" t="s">
        <v>375</v>
      </c>
      <c r="B22" s="424"/>
      <c r="C22" s="425">
        <f>SUM(C15:C20)</f>
        <v>0</v>
      </c>
      <c r="D22" s="224">
        <f>IF(B22&gt;0,C22/B22,0)</f>
        <v>0</v>
      </c>
      <c r="E22" s="12"/>
      <c r="F22" s="57" t="s">
        <v>375</v>
      </c>
      <c r="G22" s="428"/>
      <c r="H22" s="425">
        <f>SUM(H15:H20)</f>
        <v>0</v>
      </c>
      <c r="I22" s="224">
        <f>IF(G22&gt;0,H22/G22,0)</f>
        <v>0</v>
      </c>
      <c r="J22" s="26"/>
      <c r="K22" s="81"/>
      <c r="L22" s="62"/>
      <c r="M22" s="26"/>
      <c r="N22" s="6"/>
      <c r="O22" s="6"/>
    </row>
    <row r="23" spans="1:15" ht="34.5" customHeight="1" x14ac:dyDescent="0.25">
      <c r="A23" s="59"/>
      <c r="B23" s="296"/>
      <c r="C23" s="297" t="s">
        <v>376</v>
      </c>
      <c r="D23" s="55" t="s">
        <v>377</v>
      </c>
      <c r="E23" s="12"/>
      <c r="F23" s="51"/>
      <c r="G23" s="12"/>
      <c r="H23" s="297" t="s">
        <v>376</v>
      </c>
      <c r="I23" s="298" t="s">
        <v>377</v>
      </c>
      <c r="J23" s="26"/>
      <c r="K23" s="81"/>
      <c r="L23" s="62"/>
      <c r="M23" s="26"/>
      <c r="N23" s="6"/>
      <c r="O23" s="6"/>
    </row>
    <row r="24" spans="1:15" ht="15" x14ac:dyDescent="0.25">
      <c r="A24" s="221" t="str">
        <f>A13</f>
        <v>Název akce</v>
      </c>
      <c r="B24" s="222" t="s">
        <v>378</v>
      </c>
      <c r="C24" s="631">
        <f>SUM(D15:D20)</f>
        <v>0</v>
      </c>
      <c r="D24" s="632"/>
      <c r="E24" s="12"/>
      <c r="F24" s="223" t="str">
        <f>F13</f>
        <v>Název akce</v>
      </c>
      <c r="G24" s="222" t="s">
        <v>378</v>
      </c>
      <c r="H24" s="631">
        <f>SUM(I15:I20)</f>
        <v>0</v>
      </c>
      <c r="I24" s="633"/>
      <c r="J24" s="26"/>
      <c r="K24" s="81"/>
      <c r="L24" s="62"/>
      <c r="M24" s="26"/>
      <c r="N24" s="6"/>
      <c r="O24" s="6"/>
    </row>
    <row r="25" spans="1:15" ht="15" x14ac:dyDescent="0.25">
      <c r="A25" s="59"/>
      <c r="B25" s="12"/>
      <c r="C25" s="296"/>
      <c r="D25" s="296"/>
      <c r="E25" s="12"/>
      <c r="F25" s="12"/>
      <c r="G25" s="12"/>
      <c r="H25" s="12"/>
      <c r="I25" s="78"/>
      <c r="J25" s="26"/>
      <c r="K25" s="81"/>
      <c r="L25" s="62"/>
      <c r="M25" s="26"/>
      <c r="N25" s="6"/>
      <c r="O25" s="6"/>
    </row>
    <row r="26" spans="1:15" ht="15" x14ac:dyDescent="0.25">
      <c r="A26" s="59"/>
      <c r="B26" s="12"/>
      <c r="C26" s="12"/>
      <c r="D26" s="12"/>
      <c r="E26" s="12"/>
      <c r="F26" s="12"/>
      <c r="G26" s="12"/>
      <c r="H26" s="12"/>
      <c r="I26" s="78"/>
      <c r="J26" s="26"/>
      <c r="K26" s="81"/>
      <c r="L26" s="62"/>
      <c r="M26" s="26"/>
      <c r="N26" s="6"/>
      <c r="O26" s="6"/>
    </row>
    <row r="27" spans="1:15" ht="15" x14ac:dyDescent="0.25">
      <c r="A27" s="628" t="s">
        <v>365</v>
      </c>
      <c r="B27" s="629"/>
      <c r="C27" s="629"/>
      <c r="D27" s="630"/>
      <c r="E27" s="12"/>
      <c r="F27" s="628" t="s">
        <v>365</v>
      </c>
      <c r="G27" s="629"/>
      <c r="H27" s="629"/>
      <c r="I27" s="630"/>
      <c r="J27" s="26"/>
      <c r="K27" s="81"/>
      <c r="L27" s="62"/>
      <c r="M27" s="26"/>
      <c r="N27" s="6"/>
      <c r="O27" s="6"/>
    </row>
    <row r="28" spans="1:15" ht="51" x14ac:dyDescent="0.25">
      <c r="A28" s="219" t="s">
        <v>366</v>
      </c>
      <c r="B28" s="217" t="s">
        <v>367</v>
      </c>
      <c r="C28" s="217" t="s">
        <v>368</v>
      </c>
      <c r="D28" s="220" t="s">
        <v>27</v>
      </c>
      <c r="E28" s="12"/>
      <c r="F28" s="216" t="s">
        <v>366</v>
      </c>
      <c r="G28" s="217" t="s">
        <v>367</v>
      </c>
      <c r="H28" s="217" t="s">
        <v>368</v>
      </c>
      <c r="I28" s="218" t="s">
        <v>27</v>
      </c>
      <c r="J28" s="26"/>
      <c r="K28" s="81"/>
      <c r="L28" s="62"/>
      <c r="M28" s="26"/>
      <c r="N28" s="6"/>
      <c r="O28" s="6"/>
    </row>
    <row r="29" spans="1:15" ht="15" x14ac:dyDescent="0.25">
      <c r="A29" s="58" t="s">
        <v>369</v>
      </c>
      <c r="B29" s="412"/>
      <c r="C29" s="412"/>
      <c r="D29" s="430">
        <f>C29*B29</f>
        <v>0</v>
      </c>
      <c r="E29" s="12"/>
      <c r="F29" s="58" t="s">
        <v>369</v>
      </c>
      <c r="G29" s="412"/>
      <c r="H29" s="412"/>
      <c r="I29" s="429">
        <f>H29*G29</f>
        <v>0</v>
      </c>
      <c r="J29" s="26"/>
      <c r="K29" s="81"/>
      <c r="L29" s="62"/>
      <c r="M29" s="26"/>
      <c r="N29" s="6"/>
      <c r="O29" s="6"/>
    </row>
    <row r="30" spans="1:15" ht="25.5" x14ac:dyDescent="0.25">
      <c r="A30" s="295" t="s">
        <v>370</v>
      </c>
      <c r="B30" s="412"/>
      <c r="C30" s="412"/>
      <c r="D30" s="430">
        <f t="shared" ref="D30:D34" si="2">C30*B30</f>
        <v>0</v>
      </c>
      <c r="E30" s="12"/>
      <c r="F30" s="226" t="s">
        <v>370</v>
      </c>
      <c r="G30" s="412"/>
      <c r="H30" s="412"/>
      <c r="I30" s="429">
        <f t="shared" ref="I30:I34" si="3">H30*G30</f>
        <v>0</v>
      </c>
      <c r="J30" s="26"/>
      <c r="K30" s="81"/>
      <c r="L30" s="62"/>
      <c r="M30" s="26"/>
      <c r="N30" s="6"/>
      <c r="O30" s="6"/>
    </row>
    <row r="31" spans="1:15" ht="25.5" x14ac:dyDescent="0.25">
      <c r="A31" s="295" t="s">
        <v>371</v>
      </c>
      <c r="B31" s="412"/>
      <c r="C31" s="412"/>
      <c r="D31" s="430">
        <f t="shared" si="2"/>
        <v>0</v>
      </c>
      <c r="E31" s="12"/>
      <c r="F31" s="226" t="s">
        <v>371</v>
      </c>
      <c r="G31" s="412"/>
      <c r="H31" s="412"/>
      <c r="I31" s="429">
        <f t="shared" si="3"/>
        <v>0</v>
      </c>
      <c r="J31" s="26"/>
      <c r="K31" s="81"/>
      <c r="L31" s="62"/>
      <c r="M31" s="26"/>
      <c r="N31" s="6"/>
      <c r="O31" s="6"/>
    </row>
    <row r="32" spans="1:15" ht="15" x14ac:dyDescent="0.25">
      <c r="A32" s="58" t="s">
        <v>372</v>
      </c>
      <c r="B32" s="412"/>
      <c r="C32" s="412"/>
      <c r="D32" s="430">
        <f t="shared" si="2"/>
        <v>0</v>
      </c>
      <c r="E32" s="12"/>
      <c r="F32" s="47" t="s">
        <v>372</v>
      </c>
      <c r="G32" s="412"/>
      <c r="H32" s="412"/>
      <c r="I32" s="429">
        <f t="shared" si="3"/>
        <v>0</v>
      </c>
      <c r="J32" s="26"/>
      <c r="K32" s="81"/>
      <c r="L32" s="62"/>
      <c r="M32" s="26"/>
      <c r="N32" s="6"/>
      <c r="O32" s="6"/>
    </row>
    <row r="33" spans="1:15" ht="15" x14ac:dyDescent="0.25">
      <c r="A33" s="58" t="s">
        <v>373</v>
      </c>
      <c r="B33" s="412"/>
      <c r="C33" s="412"/>
      <c r="D33" s="430">
        <f t="shared" si="2"/>
        <v>0</v>
      </c>
      <c r="E33" s="12"/>
      <c r="F33" s="47" t="s">
        <v>373</v>
      </c>
      <c r="G33" s="412"/>
      <c r="H33" s="412"/>
      <c r="I33" s="429">
        <f t="shared" si="3"/>
        <v>0</v>
      </c>
      <c r="J33" s="26"/>
      <c r="K33" s="81"/>
      <c r="L33" s="62"/>
      <c r="M33" s="26"/>
      <c r="N33" s="6"/>
      <c r="O33" s="6"/>
    </row>
    <row r="34" spans="1:15" ht="15" x14ac:dyDescent="0.25">
      <c r="A34" s="58" t="s">
        <v>374</v>
      </c>
      <c r="B34" s="412"/>
      <c r="C34" s="412"/>
      <c r="D34" s="430">
        <f t="shared" si="2"/>
        <v>0</v>
      </c>
      <c r="E34" s="12"/>
      <c r="F34" s="58" t="s">
        <v>374</v>
      </c>
      <c r="G34" s="412"/>
      <c r="H34" s="412"/>
      <c r="I34" s="429">
        <f t="shared" si="3"/>
        <v>0</v>
      </c>
      <c r="J34" s="26"/>
      <c r="K34" s="81"/>
      <c r="L34" s="62"/>
      <c r="M34" s="26"/>
      <c r="N34" s="6"/>
      <c r="O34" s="6"/>
    </row>
    <row r="35" spans="1:15" ht="15" x14ac:dyDescent="0.25">
      <c r="A35" s="59"/>
      <c r="B35" s="427"/>
      <c r="C35" s="427"/>
      <c r="D35" s="53"/>
      <c r="E35" s="12"/>
      <c r="F35" s="51"/>
      <c r="G35" s="66"/>
      <c r="H35" s="66"/>
      <c r="I35" s="60"/>
      <c r="J35" s="26"/>
      <c r="K35" s="81"/>
      <c r="L35" s="62"/>
      <c r="M35" s="26"/>
      <c r="N35" s="6"/>
      <c r="O35" s="6"/>
    </row>
    <row r="36" spans="1:15" ht="15" x14ac:dyDescent="0.25">
      <c r="A36" s="89" t="s">
        <v>375</v>
      </c>
      <c r="B36" s="428"/>
      <c r="C36" s="425">
        <f>SUM(C29:C34)</f>
        <v>0</v>
      </c>
      <c r="D36" s="224">
        <f>IF(B36&gt;0,C36/B36,0)</f>
        <v>0</v>
      </c>
      <c r="E36" s="12"/>
      <c r="F36" s="57" t="s">
        <v>375</v>
      </c>
      <c r="G36" s="54"/>
      <c r="H36" s="225">
        <f>SUM(H29:H34)</f>
        <v>0</v>
      </c>
      <c r="I36" s="224">
        <f>IF(G36&gt;0,H36/G36,0)</f>
        <v>0</v>
      </c>
      <c r="J36" s="26"/>
      <c r="K36" s="81"/>
      <c r="L36" s="62"/>
      <c r="M36" s="26"/>
      <c r="N36" s="6"/>
      <c r="O36" s="6"/>
    </row>
    <row r="37" spans="1:15" ht="22.5" x14ac:dyDescent="0.25">
      <c r="A37" s="59"/>
      <c r="B37" s="12"/>
      <c r="C37" s="297" t="s">
        <v>376</v>
      </c>
      <c r="D37" s="55" t="s">
        <v>377</v>
      </c>
      <c r="E37" s="12"/>
      <c r="F37" s="51"/>
      <c r="G37" s="12"/>
      <c r="H37" s="297" t="s">
        <v>376</v>
      </c>
      <c r="I37" s="298" t="s">
        <v>377</v>
      </c>
      <c r="J37" s="26"/>
      <c r="K37" s="81"/>
      <c r="L37" s="62"/>
      <c r="M37" s="26"/>
      <c r="N37" s="6"/>
      <c r="O37" s="6"/>
    </row>
    <row r="38" spans="1:15" ht="15" x14ac:dyDescent="0.25">
      <c r="A38" s="221" t="str">
        <f>A27</f>
        <v>Název akce</v>
      </c>
      <c r="B38" s="222" t="s">
        <v>378</v>
      </c>
      <c r="C38" s="631">
        <f>SUM(D29:D34)</f>
        <v>0</v>
      </c>
      <c r="D38" s="632"/>
      <c r="E38" s="12"/>
      <c r="F38" s="223" t="str">
        <f>F27</f>
        <v>Název akce</v>
      </c>
      <c r="G38" s="222" t="s">
        <v>378</v>
      </c>
      <c r="H38" s="631">
        <f>SUM(I29:I34)</f>
        <v>0</v>
      </c>
      <c r="I38" s="633"/>
      <c r="J38" s="26"/>
      <c r="K38" s="81"/>
      <c r="L38" s="62"/>
      <c r="M38" s="26"/>
      <c r="N38" s="6"/>
      <c r="O38" s="6"/>
    </row>
    <row r="39" spans="1:15" ht="15" x14ac:dyDescent="0.25">
      <c r="A39" s="59"/>
      <c r="B39" s="12"/>
      <c r="C39" s="12"/>
      <c r="D39" s="12"/>
      <c r="E39" s="12"/>
      <c r="F39" s="12"/>
      <c r="G39" s="12"/>
      <c r="H39" s="12"/>
      <c r="I39" s="78"/>
      <c r="J39" s="26"/>
      <c r="K39" s="81"/>
      <c r="L39" s="62"/>
      <c r="M39" s="26"/>
      <c r="N39" s="6"/>
      <c r="O39" s="6"/>
    </row>
    <row r="40" spans="1:15" ht="15" x14ac:dyDescent="0.25">
      <c r="A40" s="81"/>
      <c r="B40" s="26"/>
      <c r="C40" s="26"/>
      <c r="D40" s="26"/>
      <c r="E40" s="26"/>
      <c r="F40" s="26"/>
      <c r="G40" s="26"/>
      <c r="H40" s="26"/>
      <c r="I40" s="62"/>
      <c r="J40" s="26"/>
      <c r="K40" s="81"/>
      <c r="L40" s="62"/>
      <c r="M40" s="26"/>
      <c r="N40" s="6"/>
      <c r="O40" s="6"/>
    </row>
    <row r="41" spans="1:15" s="4" customFormat="1" ht="30.75" customHeight="1" x14ac:dyDescent="0.25">
      <c r="A41" s="619" t="s">
        <v>379</v>
      </c>
      <c r="B41" s="620"/>
      <c r="C41" s="620"/>
      <c r="D41" s="620"/>
      <c r="E41" s="620"/>
      <c r="F41" s="620"/>
      <c r="G41" s="620"/>
      <c r="H41" s="620"/>
      <c r="I41" s="621"/>
      <c r="J41" s="46"/>
      <c r="K41" s="377"/>
      <c r="L41" s="378"/>
      <c r="M41" s="46"/>
      <c r="N41" s="263"/>
      <c r="O41" s="263"/>
    </row>
    <row r="42" spans="1:15" ht="63" x14ac:dyDescent="0.25">
      <c r="A42" s="622" t="s">
        <v>380</v>
      </c>
      <c r="B42" s="623"/>
      <c r="C42" s="6"/>
      <c r="D42" s="290" t="s">
        <v>381</v>
      </c>
      <c r="E42" s="6"/>
      <c r="F42" s="291" t="s">
        <v>27</v>
      </c>
      <c r="G42" s="26"/>
      <c r="H42" s="26"/>
      <c r="I42" s="62"/>
      <c r="J42" s="26"/>
      <c r="K42" s="81"/>
      <c r="L42" s="62"/>
      <c r="M42" s="26"/>
      <c r="N42" s="6"/>
      <c r="O42" s="6"/>
    </row>
    <row r="43" spans="1:15" ht="15.75" x14ac:dyDescent="0.25">
      <c r="A43" s="288" t="str">
        <f>A13</f>
        <v>Název akce</v>
      </c>
      <c r="B43" s="289">
        <f>C24</f>
        <v>0</v>
      </c>
      <c r="C43" s="6"/>
      <c r="D43" s="431"/>
      <c r="E43" s="6"/>
      <c r="F43" s="292">
        <f>D43*B43</f>
        <v>0</v>
      </c>
      <c r="G43" s="26"/>
      <c r="H43" s="26"/>
      <c r="I43" s="62"/>
      <c r="J43" s="26"/>
      <c r="K43" s="81"/>
      <c r="L43" s="62"/>
      <c r="M43" s="26"/>
      <c r="N43" s="6"/>
      <c r="O43" s="6"/>
    </row>
    <row r="44" spans="1:15" ht="15.75" x14ac:dyDescent="0.25">
      <c r="A44" s="288" t="str">
        <f>F13</f>
        <v>Název akce</v>
      </c>
      <c r="B44" s="289">
        <f>H24</f>
        <v>0</v>
      </c>
      <c r="C44" s="6"/>
      <c r="D44" s="431"/>
      <c r="E44" s="6"/>
      <c r="F44" s="292">
        <f t="shared" ref="F44:F46" si="4">D44*B44</f>
        <v>0</v>
      </c>
      <c r="G44" s="26"/>
      <c r="H44" s="26"/>
      <c r="I44" s="62"/>
      <c r="J44" s="26"/>
      <c r="K44" s="81"/>
      <c r="L44" s="62"/>
      <c r="M44" s="26"/>
      <c r="N44" s="6"/>
      <c r="O44" s="6"/>
    </row>
    <row r="45" spans="1:15" ht="15.75" x14ac:dyDescent="0.25">
      <c r="A45" s="288" t="str">
        <f>A27</f>
        <v>Název akce</v>
      </c>
      <c r="B45" s="289">
        <f>C38</f>
        <v>0</v>
      </c>
      <c r="C45" s="6"/>
      <c r="D45" s="431"/>
      <c r="E45" s="6"/>
      <c r="F45" s="292">
        <f t="shared" si="4"/>
        <v>0</v>
      </c>
      <c r="G45" s="26"/>
      <c r="H45" s="26"/>
      <c r="I45" s="62"/>
      <c r="J45" s="26"/>
      <c r="K45" s="81"/>
      <c r="L45" s="62"/>
      <c r="M45" s="26"/>
      <c r="N45" s="6"/>
      <c r="O45" s="6"/>
    </row>
    <row r="46" spans="1:15" ht="15.75" x14ac:dyDescent="0.25">
      <c r="A46" s="288" t="str">
        <f>F27</f>
        <v>Název akce</v>
      </c>
      <c r="B46" s="289">
        <f>H38</f>
        <v>0</v>
      </c>
      <c r="C46" s="6"/>
      <c r="D46" s="431"/>
      <c r="E46" s="6"/>
      <c r="F46" s="292">
        <f t="shared" si="4"/>
        <v>0</v>
      </c>
      <c r="G46" s="26"/>
      <c r="H46" s="26"/>
      <c r="I46" s="62"/>
      <c r="J46" s="26"/>
      <c r="K46" s="81"/>
      <c r="L46" s="62"/>
      <c r="M46" s="26"/>
      <c r="N46" s="6"/>
      <c r="O46" s="6"/>
    </row>
    <row r="47" spans="1:15" ht="15.75" x14ac:dyDescent="0.25">
      <c r="A47" s="90"/>
      <c r="B47" s="56"/>
      <c r="C47" s="26"/>
      <c r="D47" s="142"/>
      <c r="E47" s="26"/>
      <c r="F47" s="141"/>
      <c r="G47" s="26"/>
      <c r="H47" s="26"/>
      <c r="I47" s="62"/>
      <c r="J47" s="26"/>
      <c r="K47" s="374"/>
      <c r="L47" s="62"/>
      <c r="M47" s="26"/>
      <c r="N47" s="6"/>
      <c r="O47" s="6"/>
    </row>
    <row r="48" spans="1:15" ht="30" customHeight="1" x14ac:dyDescent="0.25">
      <c r="A48" s="305" t="s">
        <v>27</v>
      </c>
      <c r="B48" s="306">
        <f>SUM(B43:B46)</f>
        <v>0</v>
      </c>
      <c r="C48" s="307"/>
      <c r="D48" s="614" t="s">
        <v>382</v>
      </c>
      <c r="E48" s="615"/>
      <c r="F48" s="308">
        <f>SUM(F43:F46)</f>
        <v>0</v>
      </c>
      <c r="G48" s="616" t="s">
        <v>383</v>
      </c>
      <c r="H48" s="617"/>
      <c r="I48" s="618"/>
      <c r="J48" s="26"/>
      <c r="K48" s="81"/>
      <c r="L48" s="62"/>
      <c r="M48" s="26"/>
      <c r="N48" s="6"/>
      <c r="O48" s="6"/>
    </row>
    <row r="49" spans="1:62" ht="15" x14ac:dyDescent="0.25">
      <c r="A49" s="61"/>
      <c r="B49" s="26"/>
      <c r="C49" s="26"/>
      <c r="D49" s="26"/>
      <c r="E49" s="26"/>
      <c r="F49" s="26"/>
      <c r="G49" s="26"/>
      <c r="H49" s="26"/>
      <c r="I49" s="62"/>
      <c r="J49" s="6"/>
      <c r="K49" s="118"/>
      <c r="L49" s="369"/>
      <c r="M49" s="6"/>
      <c r="N49" s="6"/>
      <c r="O49" s="6"/>
    </row>
    <row r="50" spans="1:62" ht="15" x14ac:dyDescent="0.25">
      <c r="A50" s="286"/>
      <c r="B50" s="287"/>
      <c r="C50" s="287"/>
      <c r="D50" s="287"/>
      <c r="E50" s="287"/>
      <c r="F50" s="287"/>
      <c r="G50" s="287"/>
      <c r="H50" s="287"/>
      <c r="I50" s="299"/>
      <c r="J50" s="6"/>
      <c r="K50" s="375"/>
      <c r="L50" s="376"/>
      <c r="M50" s="6"/>
      <c r="N50" s="6"/>
      <c r="O50" s="6"/>
    </row>
    <row r="51" spans="1:62" ht="15" x14ac:dyDescent="0.25">
      <c r="A51" s="61"/>
      <c r="B51" s="26"/>
      <c r="C51" s="26"/>
      <c r="D51" s="26"/>
      <c r="E51" s="26"/>
      <c r="F51" s="26"/>
      <c r="G51" s="26"/>
      <c r="H51" s="26"/>
      <c r="I51" s="26"/>
      <c r="J51" s="6"/>
      <c r="K51" s="6"/>
      <c r="L51" s="6"/>
      <c r="M51" s="6"/>
      <c r="N51" s="6"/>
      <c r="O51" s="6"/>
    </row>
    <row r="52" spans="1:62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</row>
    <row r="53" spans="1:62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</row>
  </sheetData>
  <mergeCells count="16">
    <mergeCell ref="K6:L6"/>
    <mergeCell ref="K7:L7"/>
    <mergeCell ref="A2:F2"/>
    <mergeCell ref="D48:E48"/>
    <mergeCell ref="G48:I48"/>
    <mergeCell ref="A41:I41"/>
    <mergeCell ref="A42:B42"/>
    <mergeCell ref="A10:I11"/>
    <mergeCell ref="A27:D27"/>
    <mergeCell ref="C38:D38"/>
    <mergeCell ref="H38:I38"/>
    <mergeCell ref="F27:I27"/>
    <mergeCell ref="A13:D13"/>
    <mergeCell ref="F13:I13"/>
    <mergeCell ref="C24:D24"/>
    <mergeCell ref="H24:I24"/>
  </mergeCells>
  <pageMargins left="0.7" right="0.7" top="0.78740157499999996" bottom="0.78740157499999996" header="0.3" footer="0.3"/>
  <pageSetup paperSize="9" scale="4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Úvod</vt:lpstr>
      <vt:lpstr>6. Rozpočtový formulář</vt:lpstr>
      <vt:lpstr>Základní informace k projektu</vt:lpstr>
      <vt:lpstr>seznamy</vt:lpstr>
      <vt:lpstr>Pomocné tabulky (část Náklady)</vt:lpstr>
      <vt:lpstr> Pomocné tabulky (část Příjmy)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Laierová Barbora</dc:creator>
  <cp:keywords/>
  <dc:description/>
  <cp:lastModifiedBy>Laierová Barbora</cp:lastModifiedBy>
  <cp:revision/>
  <dcterms:created xsi:type="dcterms:W3CDTF">2024-07-01T11:17:11Z</dcterms:created>
  <dcterms:modified xsi:type="dcterms:W3CDTF">2024-09-02T10:40:35Z</dcterms:modified>
  <cp:category/>
  <cp:contentStatus/>
</cp:coreProperties>
</file>