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065" windowWidth="18060" windowHeight="11700" tabRatio="198"/>
  </bookViews>
  <sheets>
    <sheet name="Výroční zpráva 2015" sheetId="3" r:id="rId1"/>
    <sheet name="Okresy a kraje" sheetId="4" r:id="rId2"/>
  </sheets>
  <definedNames>
    <definedName name="_xlnm._FilterDatabase" localSheetId="1" hidden="1">'Okresy a kraje'!$A$1:$F$762</definedName>
    <definedName name="_xlnm._FilterDatabase" localSheetId="0" hidden="1">'Výroční zpráva 2015'!$A$1:$D$686</definedName>
  </definedNames>
  <calcPr calcId="145621"/>
</workbook>
</file>

<file path=xl/calcChain.xml><?xml version="1.0" encoding="utf-8"?>
<calcChain xmlns="http://schemas.openxmlformats.org/spreadsheetml/2006/main">
  <c r="D734" i="3" l="1"/>
  <c r="D731" i="3"/>
  <c r="D689" i="3"/>
  <c r="D653" i="3"/>
  <c r="D647" i="3"/>
  <c r="D565" i="3"/>
  <c r="D479" i="3"/>
  <c r="D405" i="3"/>
  <c r="D396" i="3"/>
  <c r="D351" i="3"/>
  <c r="D312" i="3"/>
  <c r="D311" i="3"/>
  <c r="D292" i="3"/>
  <c r="D234" i="3"/>
  <c r="D229" i="3"/>
  <c r="D203" i="3"/>
  <c r="D171" i="3"/>
  <c r="D94" i="3"/>
  <c r="D69" i="3"/>
  <c r="D31" i="3"/>
  <c r="E734" i="4"/>
  <c r="E689" i="4"/>
  <c r="E351" i="4"/>
  <c r="E229" i="4"/>
  <c r="E234" i="4"/>
  <c r="E94" i="4"/>
  <c r="E31" i="4"/>
  <c r="E731" i="4"/>
  <c r="E647" i="4"/>
  <c r="E653" i="4"/>
  <c r="E565" i="4"/>
  <c r="E405" i="4"/>
  <c r="E311" i="4"/>
  <c r="E312" i="4"/>
  <c r="E203" i="4" l="1"/>
  <c r="E171" i="4"/>
  <c r="E479" i="4" l="1"/>
  <c r="E396" i="4"/>
  <c r="E69" i="4" l="1"/>
  <c r="E292" i="4" l="1"/>
  <c r="E764" i="4" l="1"/>
  <c r="D764" i="4"/>
  <c r="D764" i="3"/>
  <c r="C764" i="3"/>
</calcChain>
</file>

<file path=xl/sharedStrings.xml><?xml version="1.0" encoding="utf-8"?>
<sst xmlns="http://schemas.openxmlformats.org/spreadsheetml/2006/main" count="6098" uniqueCount="1274">
  <si>
    <t>Městečko Trnávka</t>
  </si>
  <si>
    <t>Machov-Bělý</t>
  </si>
  <si>
    <t>hrobka rodiny Gerlich</t>
  </si>
  <si>
    <t>Jezdkovice</t>
  </si>
  <si>
    <t>zámek č. p. 32</t>
  </si>
  <si>
    <t>Dřevohostice</t>
  </si>
  <si>
    <t>Poteč</t>
  </si>
  <si>
    <t>kaple sv. Cyrila a Metoděje</t>
  </si>
  <si>
    <t>Nová Ves-Vepřek</t>
  </si>
  <si>
    <t>Řepín</t>
  </si>
  <si>
    <t>Lužná</t>
  </si>
  <si>
    <t>Hospozín</t>
  </si>
  <si>
    <t>kaple Panny Marie Pomocné</t>
  </si>
  <si>
    <t>Hracholusky</t>
  </si>
  <si>
    <t>venkovská usedlost č. p. 56</t>
  </si>
  <si>
    <t>Radnice</t>
  </si>
  <si>
    <t>Černěves</t>
  </si>
  <si>
    <t>Tábor-Měšice</t>
  </si>
  <si>
    <t>Povrly-Mírkov</t>
  </si>
  <si>
    <t>zřícenina hradu Blansko</t>
  </si>
  <si>
    <t>Hlučín</t>
  </si>
  <si>
    <t>Žumberk</t>
  </si>
  <si>
    <t>Hošťálkovy</t>
  </si>
  <si>
    <t>venkovský dům č. p. 46</t>
  </si>
  <si>
    <t>Rataje</t>
  </si>
  <si>
    <t>venkovská usedlost č. p. 9</t>
  </si>
  <si>
    <t>Příkazy</t>
  </si>
  <si>
    <t>záloženský a společenský dům č. p. 18</t>
  </si>
  <si>
    <t>Břidličná</t>
  </si>
  <si>
    <t>Nová Hradečná</t>
  </si>
  <si>
    <t>venkovská usedlost č. p. 2</t>
  </si>
  <si>
    <t>Zlín-Štípa</t>
  </si>
  <si>
    <t>Šafov</t>
  </si>
  <si>
    <t>Lipovec</t>
  </si>
  <si>
    <t>sýpka v areálu zámku č. p. 1</t>
  </si>
  <si>
    <t>budova bývalého kláštera sester Božího srdce</t>
  </si>
  <si>
    <t>Veverská Bítýška</t>
  </si>
  <si>
    <t>Dolní Čermná</t>
  </si>
  <si>
    <t>Přestavlky</t>
  </si>
  <si>
    <t>sloup se sochou Panny Marie</t>
  </si>
  <si>
    <t>Rokytnice nad Jizerou-Dolní Rokytnice</t>
  </si>
  <si>
    <t>Vranová Lhota</t>
  </si>
  <si>
    <t>Cvikov</t>
  </si>
  <si>
    <t>Petrovice</t>
  </si>
  <si>
    <r>
      <t>příspěvek v</t>
    </r>
    <r>
      <rPr>
        <b/>
        <sz val="10"/>
        <rFont val="Arial"/>
        <family val="2"/>
        <charset val="238"/>
      </rPr>
      <t> </t>
    </r>
    <r>
      <rPr>
        <b/>
        <sz val="10"/>
        <rFont val="Arial"/>
        <family val="2"/>
        <charset val="238"/>
      </rPr>
      <t>Kč</t>
    </r>
  </si>
  <si>
    <t>Zvole</t>
  </si>
  <si>
    <t>Rudolfov</t>
  </si>
  <si>
    <t>kostel Panny Marie Bolestné</t>
  </si>
  <si>
    <t>Dolní Habartice</t>
  </si>
  <si>
    <t>Hostouň-Štítary nad Radbuzou</t>
  </si>
  <si>
    <t>Krásná Hora</t>
  </si>
  <si>
    <t>Myslív</t>
  </si>
  <si>
    <t>synagoga č. p. 492</t>
  </si>
  <si>
    <t>měšťanský dům č. p. 69</t>
  </si>
  <si>
    <t>Liběšice</t>
  </si>
  <si>
    <t>Počedělice-Orasice</t>
  </si>
  <si>
    <t>venkovská usedlost č. p. 34</t>
  </si>
  <si>
    <t>Nová Cerekev</t>
  </si>
  <si>
    <t>kostel sv. Tomáše Becketa</t>
  </si>
  <si>
    <t>Velké Všelisy-Zamachy</t>
  </si>
  <si>
    <t>kraj</t>
  </si>
  <si>
    <t>obec</t>
  </si>
  <si>
    <t>kulturní památka</t>
  </si>
  <si>
    <t>okres</t>
  </si>
  <si>
    <t>Blatná</t>
  </si>
  <si>
    <t>Jihočeský</t>
  </si>
  <si>
    <t>Strakonice</t>
  </si>
  <si>
    <t>Bystřice nad Pernštejnem</t>
  </si>
  <si>
    <t>zámek č. p. 1</t>
  </si>
  <si>
    <t>Žďár nad Sázavou</t>
  </si>
  <si>
    <t>České Budějovice</t>
  </si>
  <si>
    <t>Hluboká nad Vltavou</t>
  </si>
  <si>
    <t>židovský hřbitov</t>
  </si>
  <si>
    <t>Boršov nad Vltavou</t>
  </si>
  <si>
    <t>kostel sv. Jakuba Většího</t>
  </si>
  <si>
    <t>Český Krumlov</t>
  </si>
  <si>
    <t>kostel sv. Vavřince</t>
  </si>
  <si>
    <t>Děčín</t>
  </si>
  <si>
    <t>Ústecký</t>
  </si>
  <si>
    <t>kaple sv. Jana Nepomuckého</t>
  </si>
  <si>
    <t>Domažlice</t>
  </si>
  <si>
    <t>Plzeňský</t>
  </si>
  <si>
    <t>Kdyně-Podzámčí</t>
  </si>
  <si>
    <t>zřícenina hradu Rýzmberk</t>
  </si>
  <si>
    <t>Havlíčkův Brod</t>
  </si>
  <si>
    <t>Golčův Jeníkov</t>
  </si>
  <si>
    <t>kostel sv. Petra a Pavla</t>
  </si>
  <si>
    <t>kostel sv. Jakuba</t>
  </si>
  <si>
    <t>Pohled</t>
  </si>
  <si>
    <t>kostel sv. Anny</t>
  </si>
  <si>
    <t>kostel sv. Bartoloměje</t>
  </si>
  <si>
    <t>Horažďovice</t>
  </si>
  <si>
    <t>Klatovy</t>
  </si>
  <si>
    <t>Horšovský Týn</t>
  </si>
  <si>
    <t>Hlohová</t>
  </si>
  <si>
    <t>kostel sv. Jiljí</t>
  </si>
  <si>
    <t>Humpolec</t>
  </si>
  <si>
    <t>Pelhřimov</t>
  </si>
  <si>
    <t>Chomutov</t>
  </si>
  <si>
    <t>Chotěboř</t>
  </si>
  <si>
    <t>Jihlava</t>
  </si>
  <si>
    <t>Brtnice</t>
  </si>
  <si>
    <t>venkovská usedlost č. p. 20</t>
  </si>
  <si>
    <t>kostel sv. Markéty</t>
  </si>
  <si>
    <t>Jindřichův Hradec</t>
  </si>
  <si>
    <t>fara č. p. 1</t>
  </si>
  <si>
    <t>Kralovice</t>
  </si>
  <si>
    <t>Plzeň-sever</t>
  </si>
  <si>
    <t>kostel sv. Mikuláše</t>
  </si>
  <si>
    <t>kostel sv. Jiří</t>
  </si>
  <si>
    <t>Kožlany</t>
  </si>
  <si>
    <t>Litoměřice</t>
  </si>
  <si>
    <t>Louny</t>
  </si>
  <si>
    <t>Písek</t>
  </si>
  <si>
    <t>Náměšť nad Oslavou</t>
  </si>
  <si>
    <t>kostel Nanebevzetí Panny Marie</t>
  </si>
  <si>
    <t>Třebíč</t>
  </si>
  <si>
    <t>Nové Město na Moravě</t>
  </si>
  <si>
    <t>Nový Jimramov</t>
  </si>
  <si>
    <t>Pacov</t>
  </si>
  <si>
    <t>kostel sv. Václava</t>
  </si>
  <si>
    <t>Častrov</t>
  </si>
  <si>
    <t>kostel sv. Jana Křtitele</t>
  </si>
  <si>
    <t>zvonice</t>
  </si>
  <si>
    <t>Plzeň</t>
  </si>
  <si>
    <t>Plzeň-město</t>
  </si>
  <si>
    <t>Prachatice</t>
  </si>
  <si>
    <t>Rokycany</t>
  </si>
  <si>
    <t>kostel sv. Martina</t>
  </si>
  <si>
    <t>socha sv. Jana Nepomuckého</t>
  </si>
  <si>
    <t>Roudnice nad Labem</t>
  </si>
  <si>
    <t>Ctiněves</t>
  </si>
  <si>
    <t>kostel sv. Matouše</t>
  </si>
  <si>
    <t>Rumburk</t>
  </si>
  <si>
    <t>Sušice</t>
  </si>
  <si>
    <t>kostel sv. Maří Magdalény</t>
  </si>
  <si>
    <t>Tachov</t>
  </si>
  <si>
    <t>kostel sv. Ducha</t>
  </si>
  <si>
    <t>Teplice</t>
  </si>
  <si>
    <t>zřícenina hradu Doubravská hora</t>
  </si>
  <si>
    <t>kaple sv. Anny</t>
  </si>
  <si>
    <t>kostel Nejsvětější Trojice</t>
  </si>
  <si>
    <t>Třeboň</t>
  </si>
  <si>
    <t>Týn nad Vltavou</t>
  </si>
  <si>
    <t>Všemyslice</t>
  </si>
  <si>
    <t>Ústí nad Labem</t>
  </si>
  <si>
    <t>Velké Meziříčí</t>
  </si>
  <si>
    <t>Tasov</t>
  </si>
  <si>
    <t>Vimperk</t>
  </si>
  <si>
    <t>škola T. G. Masaryka č. p. 167</t>
  </si>
  <si>
    <t>Čkyně</t>
  </si>
  <si>
    <t>Vodňany</t>
  </si>
  <si>
    <t>boží muka</t>
  </si>
  <si>
    <t>Bavorov-Blanice</t>
  </si>
  <si>
    <t>kostel Navštívení Panny Marie</t>
  </si>
  <si>
    <t>Aš</t>
  </si>
  <si>
    <t>Karlovarský</t>
  </si>
  <si>
    <t>Hranice</t>
  </si>
  <si>
    <t>Cheb</t>
  </si>
  <si>
    <t>Středočeský</t>
  </si>
  <si>
    <t>kostel sv. Prokopa</t>
  </si>
  <si>
    <t>Praha-východ</t>
  </si>
  <si>
    <t>Dvůr Králové nad Labem</t>
  </si>
  <si>
    <t>Královéhradecký</t>
  </si>
  <si>
    <t>Trutnov</t>
  </si>
  <si>
    <t>Litíč</t>
  </si>
  <si>
    <t>Dvůr Králové nad Labem-Žireč Městys</t>
  </si>
  <si>
    <t>Hradec Králové</t>
  </si>
  <si>
    <t>Pardubice</t>
  </si>
  <si>
    <t>Pardubický</t>
  </si>
  <si>
    <t>Stojice</t>
  </si>
  <si>
    <t>Náchod</t>
  </si>
  <si>
    <t>Blovice</t>
  </si>
  <si>
    <t>Plzeň-jih</t>
  </si>
  <si>
    <t>Dačice</t>
  </si>
  <si>
    <t>Slavonice</t>
  </si>
  <si>
    <t>Kadaň</t>
  </si>
  <si>
    <t>Klášterec nad Ohří-Lestkov</t>
  </si>
  <si>
    <t>zřícenina hradu Egrberk (Lestkov)</t>
  </si>
  <si>
    <t>Kaplice</t>
  </si>
  <si>
    <t>venkovská usedlost č. p. 18</t>
  </si>
  <si>
    <t>Most</t>
  </si>
  <si>
    <t>Lovosice</t>
  </si>
  <si>
    <t>Libochovice</t>
  </si>
  <si>
    <t>Moravské Budějovice</t>
  </si>
  <si>
    <t>kostel sv. Barbory</t>
  </si>
  <si>
    <t>Police</t>
  </si>
  <si>
    <t>Nepomuk</t>
  </si>
  <si>
    <t>Nýřany</t>
  </si>
  <si>
    <t>Pernarec-Březí</t>
  </si>
  <si>
    <t>Hromnice-Kostelec u Nadryb</t>
  </si>
  <si>
    <t>Podbořany</t>
  </si>
  <si>
    <t>Přeštice</t>
  </si>
  <si>
    <t>Soběslav</t>
  </si>
  <si>
    <t>Tábor</t>
  </si>
  <si>
    <t>Tučapy</t>
  </si>
  <si>
    <t>Stod</t>
  </si>
  <si>
    <t>Stříbro</t>
  </si>
  <si>
    <t>Světlá nad Sázavou</t>
  </si>
  <si>
    <t>Telč</t>
  </si>
  <si>
    <t>kostel Všech svatých</t>
  </si>
  <si>
    <t>kostel Povýšení sv. Kříže</t>
  </si>
  <si>
    <t>Varnsdorf</t>
  </si>
  <si>
    <t>Žatec</t>
  </si>
  <si>
    <t>Ostrov</t>
  </si>
  <si>
    <t>Karlovy Vary</t>
  </si>
  <si>
    <t>Česká Lípa</t>
  </si>
  <si>
    <t>Liberecký</t>
  </si>
  <si>
    <t>venkovská usedlost č. p. 5</t>
  </si>
  <si>
    <t>socha sv. Floriána</t>
  </si>
  <si>
    <t>Tanvald</t>
  </si>
  <si>
    <t>Jablonec nad Nisou</t>
  </si>
  <si>
    <t>Ústí nad Orlicí</t>
  </si>
  <si>
    <t>Dolní Dobrouč</t>
  </si>
  <si>
    <t>Tišnov</t>
  </si>
  <si>
    <t>Jihomoravský</t>
  </si>
  <si>
    <t>Brno-venkov</t>
  </si>
  <si>
    <t>Litomyšl</t>
  </si>
  <si>
    <t>Svitavy</t>
  </si>
  <si>
    <t>Chotíkov</t>
  </si>
  <si>
    <t>Šumperk</t>
  </si>
  <si>
    <t>Olomoucký</t>
  </si>
  <si>
    <t>Turnov</t>
  </si>
  <si>
    <t>Semily</t>
  </si>
  <si>
    <t>Bílovec</t>
  </si>
  <si>
    <t>Moravskoslezský</t>
  </si>
  <si>
    <t>Nový Jičín</t>
  </si>
  <si>
    <t>Brno</t>
  </si>
  <si>
    <t>kostel sv. Cyrila a Metoděje</t>
  </si>
  <si>
    <t>Brno-město</t>
  </si>
  <si>
    <t>Bruntál</t>
  </si>
  <si>
    <t>Bystřice pod Hostýnem</t>
  </si>
  <si>
    <t>Zlínský</t>
  </si>
  <si>
    <t>Kroměříž</t>
  </si>
  <si>
    <t>Frýdek-Místek</t>
  </si>
  <si>
    <t>Frýdlant nad Ostravicí</t>
  </si>
  <si>
    <t>Hodonín</t>
  </si>
  <si>
    <t>kostel sv. Kunhuty</t>
  </si>
  <si>
    <t>Přerov</t>
  </si>
  <si>
    <t>Ivančice</t>
  </si>
  <si>
    <t>kostel sv. Kateřiny</t>
  </si>
  <si>
    <t>Dolní Kounice</t>
  </si>
  <si>
    <t>kostel Narození Panny Marie</t>
  </si>
  <si>
    <t>měšťanský dům č. p. 127</t>
  </si>
  <si>
    <t>Konice</t>
  </si>
  <si>
    <t>Prostějov</t>
  </si>
  <si>
    <t>Krnov</t>
  </si>
  <si>
    <t>Litenčice</t>
  </si>
  <si>
    <t>Pačlavice</t>
  </si>
  <si>
    <t>kaple Panny Marie</t>
  </si>
  <si>
    <t>Litovel</t>
  </si>
  <si>
    <t>Olomouc</t>
  </si>
  <si>
    <t>krucifix</t>
  </si>
  <si>
    <t>Luhačovice</t>
  </si>
  <si>
    <t>zámek č. p. 76</t>
  </si>
  <si>
    <t>Zlín</t>
  </si>
  <si>
    <t>Pozlovice</t>
  </si>
  <si>
    <t>kostel sv. Vojtěcha</t>
  </si>
  <si>
    <t>Mikulov</t>
  </si>
  <si>
    <t>Břeclav</t>
  </si>
  <si>
    <t>Odry</t>
  </si>
  <si>
    <t>Olomouc-Nová Ulice</t>
  </si>
  <si>
    <t>Křelov-Břuchotín</t>
  </si>
  <si>
    <t>Výšovice</t>
  </si>
  <si>
    <t>Určice</t>
  </si>
  <si>
    <t>Protivanov</t>
  </si>
  <si>
    <t>fara č. p. 30</t>
  </si>
  <si>
    <t>Rosice</t>
  </si>
  <si>
    <t>Rýmařov</t>
  </si>
  <si>
    <t>Slavkov u Brna</t>
  </si>
  <si>
    <t>Vyškov</t>
  </si>
  <si>
    <t>Šternberk</t>
  </si>
  <si>
    <t>Uherské Hradiště</t>
  </si>
  <si>
    <t>Uherský Brod</t>
  </si>
  <si>
    <t>Uničov</t>
  </si>
  <si>
    <t>Valašské Meziříčí</t>
  </si>
  <si>
    <t>Vsetín</t>
  </si>
  <si>
    <t>venkovská usedlost č. p. 16</t>
  </si>
  <si>
    <t>Březnice</t>
  </si>
  <si>
    <t>Znojmo</t>
  </si>
  <si>
    <t>kostel Zvěstování Panny Marie</t>
  </si>
  <si>
    <t>Jaroslavice</t>
  </si>
  <si>
    <t>kostel sv. Víta</t>
  </si>
  <si>
    <t>Slatina</t>
  </si>
  <si>
    <t>Hrušovany nad Jevišovkou</t>
  </si>
  <si>
    <t>Židlochovice</t>
  </si>
  <si>
    <t>Blansko</t>
  </si>
  <si>
    <t>Bohumín</t>
  </si>
  <si>
    <t>Karviná</t>
  </si>
  <si>
    <t>Boskovice</t>
  </si>
  <si>
    <t>Bučovice</t>
  </si>
  <si>
    <t>Český Těšín</t>
  </si>
  <si>
    <t>Hustopeče</t>
  </si>
  <si>
    <t>Pouzdřany</t>
  </si>
  <si>
    <t>Jablunkov</t>
  </si>
  <si>
    <t>Jeseník</t>
  </si>
  <si>
    <t>Písečná</t>
  </si>
  <si>
    <t>Kopřivnice</t>
  </si>
  <si>
    <t>Kopřivnice-Vlčovice</t>
  </si>
  <si>
    <t>Kravaře</t>
  </si>
  <si>
    <t>Opava</t>
  </si>
  <si>
    <t>Kuřim</t>
  </si>
  <si>
    <t>Kyjov</t>
  </si>
  <si>
    <t>Lipník nad Bečvou</t>
  </si>
  <si>
    <t>Mohelnice</t>
  </si>
  <si>
    <t>Loštice</t>
  </si>
  <si>
    <t>Moravský Krumlov</t>
  </si>
  <si>
    <t>Orlová</t>
  </si>
  <si>
    <t>Ostrava</t>
  </si>
  <si>
    <t>Ostrava-město</t>
  </si>
  <si>
    <t>Ostrava-Petřkovice</t>
  </si>
  <si>
    <t>Otrokovice</t>
  </si>
  <si>
    <t>Pohořelice</t>
  </si>
  <si>
    <t>Rožnov pod Radhoštěm</t>
  </si>
  <si>
    <t>Šlapanice</t>
  </si>
  <si>
    <t>fara č. p. 13</t>
  </si>
  <si>
    <t>Třinec</t>
  </si>
  <si>
    <t>Ropice</t>
  </si>
  <si>
    <t>Valašské Klobouky</t>
  </si>
  <si>
    <t>Veselí nad Moravou</t>
  </si>
  <si>
    <t>Vítkov</t>
  </si>
  <si>
    <t>Vyškov-Dědice</t>
  </si>
  <si>
    <t>Zábřeh</t>
  </si>
  <si>
    <t>Benešov</t>
  </si>
  <si>
    <t>Beroun</t>
  </si>
  <si>
    <t>Vyšehořovice</t>
  </si>
  <si>
    <t>Odolena Voda</t>
  </si>
  <si>
    <t>tvrz č. p. 1</t>
  </si>
  <si>
    <t>Čáslav</t>
  </si>
  <si>
    <t>Kutná Hora</t>
  </si>
  <si>
    <t>Černošice</t>
  </si>
  <si>
    <t>Praha-západ</t>
  </si>
  <si>
    <t>Český Brod</t>
  </si>
  <si>
    <t>Přistoupim</t>
  </si>
  <si>
    <t>Kolín</t>
  </si>
  <si>
    <t>Dobříš</t>
  </si>
  <si>
    <t>Příbram</t>
  </si>
  <si>
    <t>Hořovice</t>
  </si>
  <si>
    <t>Hostomice</t>
  </si>
  <si>
    <t>Žebrák</t>
  </si>
  <si>
    <t>Luby</t>
  </si>
  <si>
    <t>kostel sv. Ondřeje</t>
  </si>
  <si>
    <t>Kladno</t>
  </si>
  <si>
    <t>Kralupy nad Vltavou</t>
  </si>
  <si>
    <t>Mělník</t>
  </si>
  <si>
    <t>Kraslice</t>
  </si>
  <si>
    <t>Sokolov</t>
  </si>
  <si>
    <t>Lysá nad Labem</t>
  </si>
  <si>
    <t>Nymburk</t>
  </si>
  <si>
    <t>Mariánské Lázně</t>
  </si>
  <si>
    <t>Mnichov-Sítiny</t>
  </si>
  <si>
    <t>Kly-Záboří</t>
  </si>
  <si>
    <t>Lužec nad Vltavou</t>
  </si>
  <si>
    <t>Mladá Boleslav</t>
  </si>
  <si>
    <t>Mnichovo Hradiště</t>
  </si>
  <si>
    <t>Neratovice</t>
  </si>
  <si>
    <t>Křinec</t>
  </si>
  <si>
    <t>Poděbrady</t>
  </si>
  <si>
    <t>Dubenec</t>
  </si>
  <si>
    <t>Vysoká u Příbramě</t>
  </si>
  <si>
    <t>vila Rusalka č. p. 16</t>
  </si>
  <si>
    <t>Višňová</t>
  </si>
  <si>
    <t>Rakovník</t>
  </si>
  <si>
    <t>Říčany</t>
  </si>
  <si>
    <t>Kostelec u Křížků</t>
  </si>
  <si>
    <t>Sedlčany</t>
  </si>
  <si>
    <t>Kosova Hora</t>
  </si>
  <si>
    <t>Slaný</t>
  </si>
  <si>
    <t>Ledce</t>
  </si>
  <si>
    <t>Vlašim</t>
  </si>
  <si>
    <t>Votice</t>
  </si>
  <si>
    <t>Česká Třebová</t>
  </si>
  <si>
    <t>Frýdlant</t>
  </si>
  <si>
    <t>Liberec</t>
  </si>
  <si>
    <t>Hlinsko</t>
  </si>
  <si>
    <t>Trhová Kamenice</t>
  </si>
  <si>
    <t>Chrudim</t>
  </si>
  <si>
    <t>Holice</t>
  </si>
  <si>
    <t>Hořice</t>
  </si>
  <si>
    <t>Jičín</t>
  </si>
  <si>
    <t>židovský hřbitov starý</t>
  </si>
  <si>
    <t>Jilemnice</t>
  </si>
  <si>
    <t>Kostelec nad Orlicí</t>
  </si>
  <si>
    <t>Rychnov nad Kněžnou</t>
  </si>
  <si>
    <t>Doudleby nad Orlicí</t>
  </si>
  <si>
    <t>Králíky</t>
  </si>
  <si>
    <t>Lanškroun</t>
  </si>
  <si>
    <t>Polička</t>
  </si>
  <si>
    <t>Moravská Třebová</t>
  </si>
  <si>
    <t>Nová Paka</t>
  </si>
  <si>
    <t>Nový Bor</t>
  </si>
  <si>
    <t>Polevsko</t>
  </si>
  <si>
    <t>Horní Maršov</t>
  </si>
  <si>
    <t>Úpice</t>
  </si>
  <si>
    <t>Vrchlabí</t>
  </si>
  <si>
    <t>kostel sv. Michala</t>
  </si>
  <si>
    <t>Vysoké Mýto</t>
  </si>
  <si>
    <t>Zámrsk</t>
  </si>
  <si>
    <t>Žamberk</t>
  </si>
  <si>
    <t>Železný Brod</t>
  </si>
  <si>
    <t>Broumov</t>
  </si>
  <si>
    <t>Božanov</t>
  </si>
  <si>
    <t>Dobruška</t>
  </si>
  <si>
    <t>Jaroměř</t>
  </si>
  <si>
    <t>Velichovky</t>
  </si>
  <si>
    <t>Nové Město nad Metují</t>
  </si>
  <si>
    <t>Nový Bydžov</t>
  </si>
  <si>
    <t>Potštejn</t>
  </si>
  <si>
    <t>ORP</t>
  </si>
  <si>
    <t>Verneřice-Rytířov</t>
  </si>
  <si>
    <t>Štoky-Smilov</t>
  </si>
  <si>
    <t>Trhová Kamenice-Hluboká</t>
  </si>
  <si>
    <t>synagoga č. p. 4</t>
  </si>
  <si>
    <t>Kraborovice-Úhrov</t>
  </si>
  <si>
    <t>Ústí-Branišov u Jihlavy</t>
  </si>
  <si>
    <t>fara č. p. 7</t>
  </si>
  <si>
    <t>městský dům č. p. 200</t>
  </si>
  <si>
    <t>Rychnov na Moravě</t>
  </si>
  <si>
    <t>zámek č. p. 26</t>
  </si>
  <si>
    <t>Nový Rychnov</t>
  </si>
  <si>
    <t>kaple Kalvárie</t>
  </si>
  <si>
    <t>Dub-Dubská Lhota</t>
  </si>
  <si>
    <t>Kynšperk nad Ohří</t>
  </si>
  <si>
    <t>křížová cesta</t>
  </si>
  <si>
    <t>Teplice-Trnovany</t>
  </si>
  <si>
    <t>kostel sv. Martina biskupa</t>
  </si>
  <si>
    <t>Nové Veselí</t>
  </si>
  <si>
    <t>Kněževes</t>
  </si>
  <si>
    <t>venkovská usedlost č. p. 3</t>
  </si>
  <si>
    <t>Hradec Králové-Kukleny</t>
  </si>
  <si>
    <t>Karlovy Vary-Rybáře</t>
  </si>
  <si>
    <t>Husův sbor č. p. 316</t>
  </si>
  <si>
    <t>Zlatá Olešnice</t>
  </si>
  <si>
    <t>Martínkovice</t>
  </si>
  <si>
    <t>venkovský dům č. p. 3</t>
  </si>
  <si>
    <t>fara č. p. 402 u Husova sboru</t>
  </si>
  <si>
    <t>Svojkov</t>
  </si>
  <si>
    <t>Svor</t>
  </si>
  <si>
    <t>Nová Ves nad Popelkou</t>
  </si>
  <si>
    <t>Brniště</t>
  </si>
  <si>
    <t>Dubnice</t>
  </si>
  <si>
    <t>Horní Police</t>
  </si>
  <si>
    <t>Nový Oldřichov-Mistrovice</t>
  </si>
  <si>
    <t>Jablonné v Podještědí-Petrovice v Lužických horách</t>
  </si>
  <si>
    <t>kostel sv. Jana Evangelisty</t>
  </si>
  <si>
    <t>Dobrá Voda u Českých Budějovic</t>
  </si>
  <si>
    <t>Údlice</t>
  </si>
  <si>
    <t>Měděnec</t>
  </si>
  <si>
    <t>Čachrov-Chvalšovice</t>
  </si>
  <si>
    <t>Chotěšov</t>
  </si>
  <si>
    <t>kostel Panny Marie</t>
  </si>
  <si>
    <t>kaple sv. Antonína Paduánského a sv. Floriána</t>
  </si>
  <si>
    <t>Drnovice</t>
  </si>
  <si>
    <t>Olomouc-Hejčín</t>
  </si>
  <si>
    <t>činžovní dům Villa Bellevue č. p. 250</t>
  </si>
  <si>
    <t>zámek č. p. 6</t>
  </si>
  <si>
    <t>Šumice</t>
  </si>
  <si>
    <t>Bzenec</t>
  </si>
  <si>
    <t>Ivanovice na Hané</t>
  </si>
  <si>
    <t>sousoší sv. Floriána</t>
  </si>
  <si>
    <t>Studénka-Butovice</t>
  </si>
  <si>
    <t>Opava-Jaktař</t>
  </si>
  <si>
    <t>kostel sv. Tří králů</t>
  </si>
  <si>
    <t>střední škola-gymnasium č. p. 970</t>
  </si>
  <si>
    <t>sloup se sousoším-morový sloup</t>
  </si>
  <si>
    <t>Příbram-Březové Hory</t>
  </si>
  <si>
    <t>kostel sv. Josefa</t>
  </si>
  <si>
    <t>Kouřim</t>
  </si>
  <si>
    <t>Stará Lysá</t>
  </si>
  <si>
    <t>kaplička sv. Symeona Stylity</t>
  </si>
  <si>
    <t>Liběchov</t>
  </si>
  <si>
    <t>fara č. p. 95</t>
  </si>
  <si>
    <t>venkovská usedlost č. p. 19 v Syslově</t>
  </si>
  <si>
    <t>Pochvalov</t>
  </si>
  <si>
    <t>kaple sv. Prokopa</t>
  </si>
  <si>
    <t>Svatý Jan-Drážkov</t>
  </si>
  <si>
    <t>výklenková kaplička</t>
  </si>
  <si>
    <t>venkovská usedlost č. p. 6</t>
  </si>
  <si>
    <t>Libice nad Doubravou</t>
  </si>
  <si>
    <t>Chodová Planá</t>
  </si>
  <si>
    <t>zámek č. p. 196</t>
  </si>
  <si>
    <t>Pec pod Sněžkou-Velká Úpa II</t>
  </si>
  <si>
    <t>venkovský dům č. p. 18</t>
  </si>
  <si>
    <t>boční oltář sv. Kříže v kostele Nejsvětější Trojice</t>
  </si>
  <si>
    <t>kříž</t>
  </si>
  <si>
    <t>varhany v kostele Narození sv. Jana Křtitele</t>
  </si>
  <si>
    <t>hřbitovní kaple</t>
  </si>
  <si>
    <t>Vysočina</t>
  </si>
  <si>
    <t>zámek</t>
  </si>
  <si>
    <t>Nižbor</t>
  </si>
  <si>
    <t>kaple u č. p. 275</t>
  </si>
  <si>
    <t>Bezdědovice</t>
  </si>
  <si>
    <t>Jenštejn</t>
  </si>
  <si>
    <t>hrad Jenštejn</t>
  </si>
  <si>
    <t>tvrz-zřícenina v areálu č. p. 10</t>
  </si>
  <si>
    <t>Broumov-Velká Ves</t>
  </si>
  <si>
    <t>Andělská Hora</t>
  </si>
  <si>
    <t>městský dům č. p. 199</t>
  </si>
  <si>
    <t>Dalečín</t>
  </si>
  <si>
    <t>městský dům č. p. 52</t>
  </si>
  <si>
    <t>Věžná</t>
  </si>
  <si>
    <t>Bystřice pod Hostýnem-Bílavsko</t>
  </si>
  <si>
    <t>Libeř</t>
  </si>
  <si>
    <t xml:space="preserve">kostel sv. Jiljí </t>
  </si>
  <si>
    <t xml:space="preserve">Petrov </t>
  </si>
  <si>
    <t>Středokluky</t>
  </si>
  <si>
    <t>Jeneč</t>
  </si>
  <si>
    <t>poštovní stanice č. p. 21</t>
  </si>
  <si>
    <t>Doksy</t>
  </si>
  <si>
    <t>Česká Lípa-Dobranov</t>
  </si>
  <si>
    <t>Hamr na Jezeře</t>
  </si>
  <si>
    <t>základní škola č. p. 62</t>
  </si>
  <si>
    <t>Kamenný Újezd</t>
  </si>
  <si>
    <t>Nákří</t>
  </si>
  <si>
    <t>Klučov-Skramníky</t>
  </si>
  <si>
    <t>Poříčany</t>
  </si>
  <si>
    <t>kostel sv. Filipa a Jakuba</t>
  </si>
  <si>
    <t>Dačice-Lipolec</t>
  </si>
  <si>
    <t>kostel sv. Lamberta</t>
  </si>
  <si>
    <t>Jílové-Sněžník</t>
  </si>
  <si>
    <t>rozhledna č. p. 1</t>
  </si>
  <si>
    <t>Arnoltice</t>
  </si>
  <si>
    <t>Horní Habartice</t>
  </si>
  <si>
    <t>venkovská usedlost č. p. 71</t>
  </si>
  <si>
    <t>Podbřezí</t>
  </si>
  <si>
    <t>Kout na Šumavě</t>
  </si>
  <si>
    <t>Lanžov</t>
  </si>
  <si>
    <t>Horní Domaslavice</t>
  </si>
  <si>
    <t>Nové Město pod Smrkem</t>
  </si>
  <si>
    <t>Havlíčkův Brod-Suchá</t>
  </si>
  <si>
    <t>kostel Nalezení sv. Kříže</t>
  </si>
  <si>
    <t>Šlapanov</t>
  </si>
  <si>
    <t>vila č. p. 102</t>
  </si>
  <si>
    <t>měšťanský dům Konráda z Vechty č. p. 97</t>
  </si>
  <si>
    <t>Skalice-Číbuz</t>
  </si>
  <si>
    <t>Račice nad Trotinou</t>
  </si>
  <si>
    <t>Všechovice</t>
  </si>
  <si>
    <t>Nový Kostel</t>
  </si>
  <si>
    <t>Třebeň</t>
  </si>
  <si>
    <t>Luže-Doly</t>
  </si>
  <si>
    <t>Hlína</t>
  </si>
  <si>
    <t>kostel sv. Kunhury</t>
  </si>
  <si>
    <t>Libáň</t>
  </si>
  <si>
    <t>Lužany</t>
  </si>
  <si>
    <t>Větrný Jeníkov</t>
  </si>
  <si>
    <t>Polná</t>
  </si>
  <si>
    <t>ohradní zeď hřbitova u kostela sv. Barbory</t>
  </si>
  <si>
    <t>Kamenice</t>
  </si>
  <si>
    <t>Dolní Cerekev</t>
  </si>
  <si>
    <t>výklenková kaplička-poklona</t>
  </si>
  <si>
    <t>Batelov</t>
  </si>
  <si>
    <t>Rokytnice nad Jizerou-Rokytno v Krkonoších</t>
  </si>
  <si>
    <t>Paseky nad Jizerou</t>
  </si>
  <si>
    <t>škola č. p. 90</t>
  </si>
  <si>
    <t>Lásenice</t>
  </si>
  <si>
    <t>hrobka Karla Merta</t>
  </si>
  <si>
    <t>měšťanský dům č. p. 39</t>
  </si>
  <si>
    <t>venkovská usedlost č. p. 1</t>
  </si>
  <si>
    <t>kostel sv. Michaela</t>
  </si>
  <si>
    <t>Kyselka</t>
  </si>
  <si>
    <t>Měčín</t>
  </si>
  <si>
    <t>bývalý panský hostinec č. p. 21</t>
  </si>
  <si>
    <t>kaplička</t>
  </si>
  <si>
    <t>starý židovský hřbitov</t>
  </si>
  <si>
    <t>Kolín-Zibohlavy</t>
  </si>
  <si>
    <t>Štramberk</t>
  </si>
  <si>
    <t>základní škola č. p. 485</t>
  </si>
  <si>
    <t>synagoga č. p. 290</t>
  </si>
  <si>
    <t>Králíky-Prostřední Lipka</t>
  </si>
  <si>
    <t>Štichovice-Křečov</t>
  </si>
  <si>
    <t>Kralupy nad Vltavou-Minice</t>
  </si>
  <si>
    <t>Slezské Rudoltice-Městys Rudoltice</t>
  </si>
  <si>
    <t>Slezské Pavlovice</t>
  </si>
  <si>
    <t>Uhřice</t>
  </si>
  <si>
    <t>zámek č. p. 18</t>
  </si>
  <si>
    <t>Výprachtice</t>
  </si>
  <si>
    <t>varhany v kostele Proměnění Páně</t>
  </si>
  <si>
    <t>venkovský dům č. p. 12</t>
  </si>
  <si>
    <t>Bílá-Hradčany u Českého Dubu</t>
  </si>
  <si>
    <t>kostel sv. Jakuba Většího v Letařovicích</t>
  </si>
  <si>
    <t>Křižany</t>
  </si>
  <si>
    <t>Hlinná</t>
  </si>
  <si>
    <t>venkovská usedlost č. p. 12</t>
  </si>
  <si>
    <t>Úštěk-Brusov</t>
  </si>
  <si>
    <t>stodola u venkovského domu č. p. 10</t>
  </si>
  <si>
    <t>Žitenice</t>
  </si>
  <si>
    <t>venkovský dům č. p. 129</t>
  </si>
  <si>
    <t>Senice na Hané-Odrlice</t>
  </si>
  <si>
    <t>venkovská usedlost č. p. 7</t>
  </si>
  <si>
    <t>Mšeno-Olešno</t>
  </si>
  <si>
    <t>kostel Panny Marie Vítězné</t>
  </si>
  <si>
    <t>Dobré Pole</t>
  </si>
  <si>
    <t>Bavory</t>
  </si>
  <si>
    <t>letohrádek Portz na Tichém Ostrově</t>
  </si>
  <si>
    <t>Semčice</t>
  </si>
  <si>
    <t>venkovský dům č. p. 173</t>
  </si>
  <si>
    <t>Budkov</t>
  </si>
  <si>
    <t>Rešice</t>
  </si>
  <si>
    <t>venkovská usedlost č. p. 37</t>
  </si>
  <si>
    <t>Stárkov-Horní Dřevíč</t>
  </si>
  <si>
    <t>vodní mlýn Dřevíček č. p. 3</t>
  </si>
  <si>
    <t>Jasenice</t>
  </si>
  <si>
    <t>kostel sv. Klimenta</t>
  </si>
  <si>
    <t>Čížkov</t>
  </si>
  <si>
    <t>Radešín</t>
  </si>
  <si>
    <t>kaple sv. Maří Magdalény</t>
  </si>
  <si>
    <t>Chleby</t>
  </si>
  <si>
    <t>Kaceřov</t>
  </si>
  <si>
    <t>Olomouc-Svatý Kopeček</t>
  </si>
  <si>
    <t>předsunuté opevnění – hlavní val fortu XVII Křelov</t>
  </si>
  <si>
    <t>socha Panny Marie Immaculaty</t>
  </si>
  <si>
    <t>Opava-Předměstí</t>
  </si>
  <si>
    <t>Pernink</t>
  </si>
  <si>
    <t>Stráž nad Ohří-Malý Hrzín</t>
  </si>
  <si>
    <t>venkovský dům č. p. 133</t>
  </si>
  <si>
    <t>Pošná</t>
  </si>
  <si>
    <t>Košetice</t>
  </si>
  <si>
    <t>Mirotice</t>
  </si>
  <si>
    <t>Záhoří-Horní Záhoří u Písku</t>
  </si>
  <si>
    <t>divadlo-Tylův dům č. p. 53</t>
  </si>
  <si>
    <t>Radhostice-Lštění</t>
  </si>
  <si>
    <t>kaple sv. Vojtěcha</t>
  </si>
  <si>
    <t>Tištín</t>
  </si>
  <si>
    <t>Přelouč</t>
  </si>
  <si>
    <t>Kojetín</t>
  </si>
  <si>
    <t>Dolní Hbity</t>
  </si>
  <si>
    <t>kostel sv. Jana Křtitele na poušti</t>
  </si>
  <si>
    <t>Branov</t>
  </si>
  <si>
    <t>Srbeč</t>
  </si>
  <si>
    <t>zámeček č. p. 39</t>
  </si>
  <si>
    <t>Slabce-Kostelík</t>
  </si>
  <si>
    <t>Ejpovice</t>
  </si>
  <si>
    <t>Přívětice</t>
  </si>
  <si>
    <t>Ostrovačice</t>
  </si>
  <si>
    <t>Vidče</t>
  </si>
  <si>
    <t>Jiříkov</t>
  </si>
  <si>
    <t>Lukavice</t>
  </si>
  <si>
    <t>Pěčín</t>
  </si>
  <si>
    <t>tvrz č. p. 13</t>
  </si>
  <si>
    <t>Roprachtice</t>
  </si>
  <si>
    <t>venkovský dům č. p. 100</t>
  </si>
  <si>
    <t>Zlonice</t>
  </si>
  <si>
    <t>Sviny-Kundratice</t>
  </si>
  <si>
    <t>Lomnice</t>
  </si>
  <si>
    <t>Skapce</t>
  </si>
  <si>
    <t>Kolinec-Mlázovy</t>
  </si>
  <si>
    <t>Střelice</t>
  </si>
  <si>
    <t>kostel Nejsvětější Trojice a sv. Jiljí</t>
  </si>
  <si>
    <t>Libina-Horní Libina</t>
  </si>
  <si>
    <t>Stráž</t>
  </si>
  <si>
    <t>městský dům č. p. 131</t>
  </si>
  <si>
    <t>Harrachov</t>
  </si>
  <si>
    <t>Panské Dubenky</t>
  </si>
  <si>
    <t>kostel Zjevení Páně</t>
  </si>
  <si>
    <t>měšťanský dům č. p. 103</t>
  </si>
  <si>
    <t>Trutnov-Horní Staré Město</t>
  </si>
  <si>
    <t>Rtyně v Podkrkonoší</t>
  </si>
  <si>
    <t>Dolní Olešnice</t>
  </si>
  <si>
    <t>venkovský dům č. p. 53</t>
  </si>
  <si>
    <t>Hrotovice</t>
  </si>
  <si>
    <t>Svijanský Újezd</t>
  </si>
  <si>
    <t>Loučky</t>
  </si>
  <si>
    <t>Bílovice</t>
  </si>
  <si>
    <t>Kudlovice</t>
  </si>
  <si>
    <t>venkovská usedlost č. p. 210</t>
  </si>
  <si>
    <t>Dolní Němčí</t>
  </si>
  <si>
    <t>Korytná</t>
  </si>
  <si>
    <t>Trmice</t>
  </si>
  <si>
    <t>nový zámek č. p. 189</t>
  </si>
  <si>
    <t>Velké Březno-Valtířov nad Labem</t>
  </si>
  <si>
    <t>Voděrady</t>
  </si>
  <si>
    <t>venkovský dům č. p. 10</t>
  </si>
  <si>
    <t>Valašské Meziříčí-Krásno nad Bečvou</t>
  </si>
  <si>
    <t>Radkov</t>
  </si>
  <si>
    <t>Vlašim-Bolina</t>
  </si>
  <si>
    <t>kaple Panny Marie v areálu Lorety</t>
  </si>
  <si>
    <t>Drahonice</t>
  </si>
  <si>
    <t>Vrchotovy Janovice</t>
  </si>
  <si>
    <t>měšťanský dům Zámeček č. p. 471</t>
  </si>
  <si>
    <t>Černý Důl-Fořt</t>
  </si>
  <si>
    <t>bývalé muzeum č. p. 64</t>
  </si>
  <si>
    <t>Brníčko</t>
  </si>
  <si>
    <t>Bezkov</t>
  </si>
  <si>
    <t>kostel sv. Štěpána</t>
  </si>
  <si>
    <t>Žiželice</t>
  </si>
  <si>
    <t>kaple Navštívení Panny Marie</t>
  </si>
  <si>
    <t>Ostrov nad Oslavou</t>
  </si>
  <si>
    <t>zájezdní hostinec č. p. 38</t>
  </si>
  <si>
    <t>Radostín nad Oslavou</t>
  </si>
  <si>
    <t>Pěnčín-Jistebsko</t>
  </si>
  <si>
    <t xml:space="preserve">Středočeský </t>
  </si>
  <si>
    <t>kamenný kříž u kostela sv. Petra a Pavla</t>
  </si>
  <si>
    <t>hlavní oltář v kostele sv. Mikuláše</t>
  </si>
  <si>
    <t>kaple Jména Panny Marie</t>
  </si>
  <si>
    <t>kaple sv. Jana a Pavla</t>
  </si>
  <si>
    <t>fara č. p. 44</t>
  </si>
  <si>
    <t>sýpka č. p. 71</t>
  </si>
  <si>
    <t>evangelický kostel</t>
  </si>
  <si>
    <t>kaple sv. Kříže</t>
  </si>
  <si>
    <t>fara č. p. 182</t>
  </si>
  <si>
    <t>venkovská usedlost č. p. 98</t>
  </si>
  <si>
    <t>Týnec nad Sázavou</t>
  </si>
  <si>
    <t>Ostředek</t>
  </si>
  <si>
    <t>Poříčí nad Sázavou</t>
  </si>
  <si>
    <t>kostel sv. Havla</t>
  </si>
  <si>
    <t>Divišov-Měchnov</t>
  </si>
  <si>
    <t>Sázava</t>
  </si>
  <si>
    <t>vila č. p. 177</t>
  </si>
  <si>
    <t>Chyňava</t>
  </si>
  <si>
    <t>Měňany</t>
  </si>
  <si>
    <t>pamětní kříž</t>
  </si>
  <si>
    <t>sloup se sochou sv. Jana Nepomuckého</t>
  </si>
  <si>
    <t>dům č. p. 264 v areálu zámku Nižbor</t>
  </si>
  <si>
    <t>Bílina</t>
  </si>
  <si>
    <t>Ohníč</t>
  </si>
  <si>
    <t>vodní mlýn č. p. 18 v Dolánkách</t>
  </si>
  <si>
    <t>kostel Církve československé husitské č. p. 1140</t>
  </si>
  <si>
    <t>Senetářov</t>
  </si>
  <si>
    <t>venkovská usedlost č. p. 32</t>
  </si>
  <si>
    <t>Sloup</t>
  </si>
  <si>
    <t>kostel sv. Jana Křtitele v Paštikách</t>
  </si>
  <si>
    <t>bývalý berní úřad a soud č. p. 137</t>
  </si>
  <si>
    <t>Dolní Lutyně-Věřňovice</t>
  </si>
  <si>
    <t>Svitávka</t>
  </si>
  <si>
    <t>Malá Löw-Berova vila č. p. 197</t>
  </si>
  <si>
    <t>Olešnice</t>
  </si>
  <si>
    <t>venkovský dům č. p. 49</t>
  </si>
  <si>
    <t>dvůr Lamberk č. p. 200</t>
  </si>
  <si>
    <t>Velké Opatovice</t>
  </si>
  <si>
    <t>zámek č. p. 14</t>
  </si>
  <si>
    <t>Brandýs nad Labem-Stará Boleslav</t>
  </si>
  <si>
    <t>Panenské Břežany</t>
  </si>
  <si>
    <t>Brno-Žebětín</t>
  </si>
  <si>
    <t>památník obětem 1. sv. války</t>
  </si>
  <si>
    <t>Brno-Obřany</t>
  </si>
  <si>
    <t>památník Osvobození</t>
  </si>
  <si>
    <t>venkovský dům č. p. 263</t>
  </si>
  <si>
    <t>Hejtmánkovice</t>
  </si>
  <si>
    <t>venkovská usedlost č. p. 96</t>
  </si>
  <si>
    <t>Roudno</t>
  </si>
  <si>
    <t>venkovský dům č. p. 58</t>
  </si>
  <si>
    <t>náhrobky kaple sv. Michaela</t>
  </si>
  <si>
    <t>Kuffnerova hrobka na židovském hřbitově</t>
  </si>
  <si>
    <t>Přítluky</t>
  </si>
  <si>
    <t>Nemochovice</t>
  </si>
  <si>
    <t>kostel sv. Floriána</t>
  </si>
  <si>
    <t>kaple Žarošských</t>
  </si>
  <si>
    <t>Rovečné</t>
  </si>
  <si>
    <t>vila č. p. 174</t>
  </si>
  <si>
    <t>Čáslav-Filipov</t>
  </si>
  <si>
    <t>Krchleby</t>
  </si>
  <si>
    <t>fara č. p. 56</t>
  </si>
  <si>
    <t>Vrdy-Zbyslav</t>
  </si>
  <si>
    <t>venkovská usedlost č. p. 57</t>
  </si>
  <si>
    <t>Řevnice</t>
  </si>
  <si>
    <t>kostel sv. Mořice</t>
  </si>
  <si>
    <t>venkovská usedlost č. p. 10 v Bohulibech</t>
  </si>
  <si>
    <t>Blíževedly</t>
  </si>
  <si>
    <t>Doksy-Břehyně</t>
  </si>
  <si>
    <t xml:space="preserve">venkovská usedlost č. p. 280 </t>
  </si>
  <si>
    <t>Hamr na Jezeře-Břevniště pod Ralskem</t>
  </si>
  <si>
    <t>venkovský dům č. p. 22</t>
  </si>
  <si>
    <t xml:space="preserve">kostel sv. Jiří </t>
  </si>
  <si>
    <t>kostel sv. Bartoloměje a Nanebevzetí Panny Marie</t>
  </si>
  <si>
    <t>papírna č. p. 5</t>
  </si>
  <si>
    <t>Holany-Hostíkovice</t>
  </si>
  <si>
    <t>Mimoň</t>
  </si>
  <si>
    <t>Nová Skalka u Doks</t>
  </si>
  <si>
    <t>Brniště-Velký Grunov</t>
  </si>
  <si>
    <t>Ševětín</t>
  </si>
  <si>
    <t>Radošovice</t>
  </si>
  <si>
    <t>kostel sv. Petra a Pavla ve Strýčicích</t>
  </si>
  <si>
    <t>venkovská usedlost č. p. 272</t>
  </si>
  <si>
    <t>vodárenská věž</t>
  </si>
  <si>
    <t>měšťanský dům č. p. 130</t>
  </si>
  <si>
    <t>fara č. p. 21</t>
  </si>
  <si>
    <t>Čakov</t>
  </si>
  <si>
    <t>fara č. p. 20</t>
  </si>
  <si>
    <t>Bohdalovice-Svéraz</t>
  </si>
  <si>
    <t>Světlík</t>
  </si>
  <si>
    <t>Malšín-Ostrov na Šumavě</t>
  </si>
  <si>
    <t>Český Těšín-Mosty</t>
  </si>
  <si>
    <t>litinový kříž</t>
  </si>
  <si>
    <t>Dešná</t>
  </si>
  <si>
    <t>Český Rudolec</t>
  </si>
  <si>
    <t>kostel Božího Těla a sv. Ducha</t>
  </si>
  <si>
    <t>Hřensko</t>
  </si>
  <si>
    <t>socha Panny Marie Assumpty</t>
  </si>
  <si>
    <t>Srbská Kamenice</t>
  </si>
  <si>
    <t>venkovská usedlost č. p. 39</t>
  </si>
  <si>
    <t>Děčín-Velká Veleň</t>
  </si>
  <si>
    <t>venkovská usedlost č. p. 78</t>
  </si>
  <si>
    <t>Dobřany</t>
  </si>
  <si>
    <t>Hřiměždice</t>
  </si>
  <si>
    <t>Poběžovice</t>
  </si>
  <si>
    <t>Nový Kramolín</t>
  </si>
  <si>
    <t>sousoší Nejsvětější Trojice</t>
  </si>
  <si>
    <t>Horní Tošanovice</t>
  </si>
  <si>
    <t>Černousy-Ves</t>
  </si>
  <si>
    <t>ohradní hřbitovní zeď kostela sv. Vavřince</t>
  </si>
  <si>
    <t>Višňová-Víska u Frýdlantu</t>
  </si>
  <si>
    <t xml:space="preserve">venkovský dům č. p. 26 </t>
  </si>
  <si>
    <t xml:space="preserve">kostel Krista Spasitele </t>
  </si>
  <si>
    <t>Vysočina-Možděnice</t>
  </si>
  <si>
    <t>kovárna č. p. 3</t>
  </si>
  <si>
    <t>Šilheřovice</t>
  </si>
  <si>
    <t>Ostřetín</t>
  </si>
  <si>
    <t>Vysoké Chvojno</t>
  </si>
  <si>
    <t>Staňkov</t>
  </si>
  <si>
    <t>venkovská usedlost č. p. 70</t>
  </si>
  <si>
    <t>Tetín</t>
  </si>
  <si>
    <t>socha sv. Donáta</t>
  </si>
  <si>
    <t>Chomutice</t>
  </si>
  <si>
    <t>kostel sv. Dionýsia</t>
  </si>
  <si>
    <t>sloup se sochou sv. Izidora</t>
  </si>
  <si>
    <t>měšťanský dům č. p. 54</t>
  </si>
  <si>
    <t>Kratonohy</t>
  </si>
  <si>
    <t>zemědělský dvůr č. p. 59</t>
  </si>
  <si>
    <t>Jeníkovice</t>
  </si>
  <si>
    <t>venkovská usedlost č. p. 111</t>
  </si>
  <si>
    <t>Hustopeče nad Bečvou-Poruba nad Bečvou</t>
  </si>
  <si>
    <t>větrný mlýn č. p. 28</t>
  </si>
  <si>
    <t>Potštát-Lipná</t>
  </si>
  <si>
    <t>Jiřice</t>
  </si>
  <si>
    <t>fara č. p. 2</t>
  </si>
  <si>
    <t>Mladé Bříště</t>
  </si>
  <si>
    <t>Diváky</t>
  </si>
  <si>
    <t>hrob Viléma Mrštíka</t>
  </si>
  <si>
    <t>pohřební kaple</t>
  </si>
  <si>
    <t>Krumvíř</t>
  </si>
  <si>
    <t>venkovský dům č. p. 213</t>
  </si>
  <si>
    <t>Velké Pavlovice</t>
  </si>
  <si>
    <t>dvorec-zámek č. p. 1 a správní budova</t>
  </si>
  <si>
    <t xml:space="preserve">kostel sv. Ondřeje </t>
  </si>
  <si>
    <t>kaple Vinohradská</t>
  </si>
  <si>
    <t>socha sv. Barbory</t>
  </si>
  <si>
    <t>Ždírec nad Doubravou-Horní Studenec</t>
  </si>
  <si>
    <t>Hroubovice</t>
  </si>
  <si>
    <t>hrad (zřícenina)</t>
  </si>
  <si>
    <t>Rabštejnská Lhota-Smrkový Týnec</t>
  </si>
  <si>
    <t>hrad Rabštejn (zřícenina)</t>
  </si>
  <si>
    <t>Pravlov</t>
  </si>
  <si>
    <t>Jablonec nad Nisou-Vrkoslavice</t>
  </si>
  <si>
    <t>vodojem a čerpací stanice</t>
  </si>
  <si>
    <t>parní staniční vodárna</t>
  </si>
  <si>
    <t>kostel Proměnění Páně</t>
  </si>
  <si>
    <t>radnice č. p. 167</t>
  </si>
  <si>
    <t>Skorošice</t>
  </si>
  <si>
    <t>Uhelná</t>
  </si>
  <si>
    <t>Mikulovice</t>
  </si>
  <si>
    <t>Lázně Bělohrad-Brtev</t>
  </si>
  <si>
    <t>Libošovice-Nepřívěc</t>
  </si>
  <si>
    <t>Markvartice-Hřměnín</t>
  </si>
  <si>
    <t>Úlibice</t>
  </si>
  <si>
    <t>Brtnice-Příseka</t>
  </si>
  <si>
    <t>Horní Dubenky</t>
  </si>
  <si>
    <t>evangelický sbor</t>
  </si>
  <si>
    <t>Luka nad Jihlavou</t>
  </si>
  <si>
    <t>sýpka č. p. 717</t>
  </si>
  <si>
    <t>Mirošov</t>
  </si>
  <si>
    <t>Stáj</t>
  </si>
  <si>
    <t>kaplička sv. Jana Nepomuckého</t>
  </si>
  <si>
    <t>Brtnice-Střížov</t>
  </si>
  <si>
    <t>Vysoké Studnice</t>
  </si>
  <si>
    <t>Jamné</t>
  </si>
  <si>
    <t>fara č. p. 67</t>
  </si>
  <si>
    <t>Horní Branná</t>
  </si>
  <si>
    <t xml:space="preserve">kaple </t>
  </si>
  <si>
    <t>Peřimov</t>
  </si>
  <si>
    <t xml:space="preserve">venkovský dům č. p. 105 </t>
  </si>
  <si>
    <t>Roztoky u Jilemnice</t>
  </si>
  <si>
    <t>areál zájezdního hostince U koníčka č. p. 2, 7 a 20</t>
  </si>
  <si>
    <t>Blažejov-Oldřiš</t>
  </si>
  <si>
    <t>venkovská usedlost č. p. 28</t>
  </si>
  <si>
    <t>Blažejov</t>
  </si>
  <si>
    <t>Radonice</t>
  </si>
  <si>
    <t>městský dům č. p. 97</t>
  </si>
  <si>
    <t>Besednice</t>
  </si>
  <si>
    <t>Benešov nad Černou-Klení</t>
  </si>
  <si>
    <t>Pšov-Močidlec</t>
  </si>
  <si>
    <t>městské lázně Kyselka, objekt č. p. 73 Jindřichův dvůr</t>
  </si>
  <si>
    <t>městské lázně Kyselka, objekt Mattoniho Expedice č. p. 52</t>
  </si>
  <si>
    <t>Stonava</t>
  </si>
  <si>
    <t>Petrovice u Karviné-Dolní Marklovice</t>
  </si>
  <si>
    <t>pomník sv. Václava</t>
  </si>
  <si>
    <t>Velká Dobrá</t>
  </si>
  <si>
    <t>Kladno-Rozdělov</t>
  </si>
  <si>
    <t>Nýrsko</t>
  </si>
  <si>
    <t>Ježovy</t>
  </si>
  <si>
    <t>venkovská usedlost č. p. 36</t>
  </si>
  <si>
    <t>Velim</t>
  </si>
  <si>
    <t xml:space="preserve">zámek č. p. 1 </t>
  </si>
  <si>
    <t>Svojšice</t>
  </si>
  <si>
    <t>Lipová-Hrochov</t>
  </si>
  <si>
    <t>kaplička sv. Vavřince</t>
  </si>
  <si>
    <t>Suchdol</t>
  </si>
  <si>
    <t>kříž-krucifix</t>
  </si>
  <si>
    <t>městský dům č. p. 133</t>
  </si>
  <si>
    <t>Borovnice-Rájec</t>
  </si>
  <si>
    <t>sousoší Apoteózy sv. Jana Nepomuckého v Přestavlkách</t>
  </si>
  <si>
    <t>Týniště nad Orlicí-Křivice</t>
  </si>
  <si>
    <t>venkovský dům č. p. 13</t>
  </si>
  <si>
    <t>kostel Neposkvrněného Početí Panny Marie</t>
  </si>
  <si>
    <t>Kozojedy-Borek</t>
  </si>
  <si>
    <t>Bohy</t>
  </si>
  <si>
    <t>Manětín-Luková</t>
  </si>
  <si>
    <t>Město Albrechtice-Hynčice u Krnova</t>
  </si>
  <si>
    <t>venkovská usedlost č. p. 4</t>
  </si>
  <si>
    <t>Holčovice-Spálené</t>
  </si>
  <si>
    <t>venkovský dům č. p. 106</t>
  </si>
  <si>
    <t>Holčovice-Komora</t>
  </si>
  <si>
    <t>Liptaň</t>
  </si>
  <si>
    <t>četnická stanice č. p. 261</t>
  </si>
  <si>
    <t>kostel Archanděla Michaela</t>
  </si>
  <si>
    <t>Slezské Rudoltice-Pelhřimovy</t>
  </si>
  <si>
    <t>Chropyně</t>
  </si>
  <si>
    <t>Hulín</t>
  </si>
  <si>
    <t>Chlístovice-Žandov</t>
  </si>
  <si>
    <t>Miskovice-Přítoky</t>
  </si>
  <si>
    <t>zájezdní hostinec č. p. 20</t>
  </si>
  <si>
    <t>Slavošov</t>
  </si>
  <si>
    <t>Kyjov-Bohuslavice</t>
  </si>
  <si>
    <t>Vlkoš</t>
  </si>
  <si>
    <t>Syrovín</t>
  </si>
  <si>
    <t>kostel Obrácení sv. Pavla</t>
  </si>
  <si>
    <t>měšťanský dům Müllerův č. p. 31</t>
  </si>
  <si>
    <t>Domanín</t>
  </si>
  <si>
    <t>zemědělský dvůr č. p. 9</t>
  </si>
  <si>
    <t>Bukovany</t>
  </si>
  <si>
    <t>Čenkovice</t>
  </si>
  <si>
    <t>městský dům č. p. 696</t>
  </si>
  <si>
    <t>Jablonné v Podještědí-Markvartice</t>
  </si>
  <si>
    <t>Janovice v Podještědí</t>
  </si>
  <si>
    <t xml:space="preserve">venkovský dům č. p. 75 </t>
  </si>
  <si>
    <t>Mníšek u Liberce</t>
  </si>
  <si>
    <t xml:space="preserve">kostel sv. Mikuláše </t>
  </si>
  <si>
    <t>Týn nad Bečvou</t>
  </si>
  <si>
    <t>zřícenina hradu Helfštýn</t>
  </si>
  <si>
    <t>Úštěk-Habřina</t>
  </si>
  <si>
    <t>Levín</t>
  </si>
  <si>
    <t>Ploskovice-Těchobuzice</t>
  </si>
  <si>
    <t>venkovský dům č. p. 16</t>
  </si>
  <si>
    <t>Litomyšl-Záhraď</t>
  </si>
  <si>
    <t>městský dům-Portmoneum č. p. 75</t>
  </si>
  <si>
    <t>Olbramice</t>
  </si>
  <si>
    <t>sušárna chmele</t>
  </si>
  <si>
    <t>Panenský Týnec</t>
  </si>
  <si>
    <t>klášter č. p. 10</t>
  </si>
  <si>
    <t>měšťanský dům č. p. 216</t>
  </si>
  <si>
    <t>Velemín-Milešov u Lovosic</t>
  </si>
  <si>
    <t>socha sv. Anny Samotřetí</t>
  </si>
  <si>
    <t>dům č. p. 47 v areálu zámku č. p. 1</t>
  </si>
  <si>
    <t>Děčany-Solany</t>
  </si>
  <si>
    <t>hospodářská budova č. p. 201 v areálu zámku č. p. 1</t>
  </si>
  <si>
    <t>Ludkovice</t>
  </si>
  <si>
    <t xml:space="preserve">kostel sv. Panny Marie Pomocné </t>
  </si>
  <si>
    <t>sbor Českobratrské církve evangelické č. p. 69</t>
  </si>
  <si>
    <t>Horky nad Jizerou</t>
  </si>
  <si>
    <t>Luštěnice</t>
  </si>
  <si>
    <t>Smilovice-Rejšice</t>
  </si>
  <si>
    <t>hřbitovní kaple sv. Jiljí</t>
  </si>
  <si>
    <t>Chocnějovice-Sovenice u Mnichova Hradiště</t>
  </si>
  <si>
    <t>venkovská usedlost č. p. 69</t>
  </si>
  <si>
    <t>hrobka rodiny Hendrichovy a Švermovy</t>
  </si>
  <si>
    <t>Kněžmost-Solec</t>
  </si>
  <si>
    <t>Úsov-Židovská obec</t>
  </si>
  <si>
    <t>Staré Město</t>
  </si>
  <si>
    <t>fara č. p. 4</t>
  </si>
  <si>
    <t>Útěchov</t>
  </si>
  <si>
    <t>bývalá česká menšinová škola č. p. 655</t>
  </si>
  <si>
    <t>Želetava</t>
  </si>
  <si>
    <t>Blatnice</t>
  </si>
  <si>
    <t>Miroslavské Knínice</t>
  </si>
  <si>
    <t>Skalice</t>
  </si>
  <si>
    <t>Suchohrdly u Miroslavi</t>
  </si>
  <si>
    <t>Miroslav</t>
  </si>
  <si>
    <t>Hostěradice</t>
  </si>
  <si>
    <t>fara č. p. 90</t>
  </si>
  <si>
    <t>Most-Vtelno</t>
  </si>
  <si>
    <t>podstavec s erbem</t>
  </si>
  <si>
    <t>Most-Rudolice nad Bílinou</t>
  </si>
  <si>
    <t>Česká Skalice-Malá Skalice</t>
  </si>
  <si>
    <t>Lhota pod Hořičkami-Světlá u Hořiček</t>
  </si>
  <si>
    <t>kaple Zvěstování Panny Marie</t>
  </si>
  <si>
    <t>Jinošov</t>
  </si>
  <si>
    <t>Kasejovice</t>
  </si>
  <si>
    <t>městský dům č. p. 36</t>
  </si>
  <si>
    <t>městský dům č. p. 30</t>
  </si>
  <si>
    <t>Nepomuk-Dvorec</t>
  </si>
  <si>
    <t>správní budova č. p. 77 v areálu železárny</t>
  </si>
  <si>
    <t>Neratovice-Lobkovice</t>
  </si>
  <si>
    <t>pomník padlých v 1. světové válce</t>
  </si>
  <si>
    <t xml:space="preserve">řeckokatolický kostel </t>
  </si>
  <si>
    <t>Fryšava pod Žákovou horou</t>
  </si>
  <si>
    <t>Jimramov-Trhonice</t>
  </si>
  <si>
    <t>vodní mlýn č. p. 15</t>
  </si>
  <si>
    <t>Nové Město na Moravě-Petrovice</t>
  </si>
  <si>
    <t xml:space="preserve">kaple Nejsvětější Trojice </t>
  </si>
  <si>
    <t xml:space="preserve">areál hradu s parkem </t>
  </si>
  <si>
    <t xml:space="preserve">kostel sv. Alžběty Uherské </t>
  </si>
  <si>
    <t>Hlušice</t>
  </si>
  <si>
    <t>Starý Jičín</t>
  </si>
  <si>
    <t>Rybí</t>
  </si>
  <si>
    <t>Jeseník nad Odrou</t>
  </si>
  <si>
    <t>městský dům č. p. 887</t>
  </si>
  <si>
    <t>Čeminy</t>
  </si>
  <si>
    <t>zemědělský dvůr Komberk č. p. 47</t>
  </si>
  <si>
    <t>Druztová</t>
  </si>
  <si>
    <t>starý palmový skleník ve Smetanových sadech</t>
  </si>
  <si>
    <t>společenský dům č. p. 75</t>
  </si>
  <si>
    <t>sklad č. p. 739</t>
  </si>
  <si>
    <t>Raduň</t>
  </si>
  <si>
    <t>Hněvošice</t>
  </si>
  <si>
    <t>Velké Heraltice</t>
  </si>
  <si>
    <t>kostel Slezské církve evangelické augsburského vyznání</t>
  </si>
  <si>
    <t>stolárna č. p. 70</t>
  </si>
  <si>
    <t>Velká Polom</t>
  </si>
  <si>
    <t xml:space="preserve">měšťanský dům č. p. 281 </t>
  </si>
  <si>
    <t>Velichov</t>
  </si>
  <si>
    <t>Tlumačov</t>
  </si>
  <si>
    <t>Pacov-Roučkovice</t>
  </si>
  <si>
    <t>Kámen</t>
  </si>
  <si>
    <t>kaple Panny Marie Bolestné</t>
  </si>
  <si>
    <t>sbor Husův č. p. 1270</t>
  </si>
  <si>
    <t>Jezbořice</t>
  </si>
  <si>
    <t>Horní Cerekev</t>
  </si>
  <si>
    <t>Protivín-Selibov</t>
  </si>
  <si>
    <t>venkovská usedlost č. p. 26</t>
  </si>
  <si>
    <t>fara č. p. 314</t>
  </si>
  <si>
    <t>synagoga č. p. 35</t>
  </si>
  <si>
    <t>městský dům rodiny Hirschových č. p. 812</t>
  </si>
  <si>
    <t>Petrohrad</t>
  </si>
  <si>
    <t>Vroutek-Vidhostice</t>
  </si>
  <si>
    <t>Krásný Dvůr</t>
  </si>
  <si>
    <t>kostel Archanděla Michaela ve Zlovědicích</t>
  </si>
  <si>
    <t>Chroustov</t>
  </si>
  <si>
    <t>Cvrčovice</t>
  </si>
  <si>
    <t>kostel sv. Jakuba Staršího</t>
  </si>
  <si>
    <t>Pasohlávky</t>
  </si>
  <si>
    <t>Troskotovice</t>
  </si>
  <si>
    <t>kaple sv. Markéty</t>
  </si>
  <si>
    <t>Vlachovo Březí</t>
  </si>
  <si>
    <t>Volary</t>
  </si>
  <si>
    <t>seník č. 12 ze souboru seníků</t>
  </si>
  <si>
    <t>Prostějov-Vrahovice</t>
  </si>
  <si>
    <t>fara č. p. 74</t>
  </si>
  <si>
    <t>Myslejovice</t>
  </si>
  <si>
    <t>Víceměřice</t>
  </si>
  <si>
    <t>vila dr. Františka Kováříka č. p. 2589</t>
  </si>
  <si>
    <t>občanská záložna č. p. 44</t>
  </si>
  <si>
    <t xml:space="preserve">Kojetín </t>
  </si>
  <si>
    <t>bývalý židovský obecní dům č. p. 796</t>
  </si>
  <si>
    <t>socha J. A. Komenského</t>
  </si>
  <si>
    <t>Rokytnice</t>
  </si>
  <si>
    <t>Kbel</t>
  </si>
  <si>
    <t>Hvožďany</t>
  </si>
  <si>
    <t>Pšovlky</t>
  </si>
  <si>
    <t>stodola u č. p. 23</t>
  </si>
  <si>
    <t>Skryje</t>
  </si>
  <si>
    <t>kostel sv. Archanděla Michaela</t>
  </si>
  <si>
    <t>kostel sv. Jana Křtitele a sv. Václava</t>
  </si>
  <si>
    <t>Zbýšov</t>
  </si>
  <si>
    <t>těžní věž hlubinného uhelného dolu Simson</t>
  </si>
  <si>
    <t>Chodouny-Lounky</t>
  </si>
  <si>
    <t>zvonice u kostela sv. Mikuláše</t>
  </si>
  <si>
    <t>márnice v areálu kostela sv. Jiří</t>
  </si>
  <si>
    <t>Krásná Lípa</t>
  </si>
  <si>
    <t>venkovský dům č. p. 21</t>
  </si>
  <si>
    <t>městský dům č. p. 254</t>
  </si>
  <si>
    <t>socha Krista Bičovaného</t>
  </si>
  <si>
    <t>Javornice</t>
  </si>
  <si>
    <t>Lhoty u Potštejna</t>
  </si>
  <si>
    <t>Zdobnice</t>
  </si>
  <si>
    <t>kostel sv. Kateřiny v Kačerově</t>
  </si>
  <si>
    <t>Hrusice</t>
  </si>
  <si>
    <t>Svatý Jan-Skrýšov</t>
  </si>
  <si>
    <t>kostel sv. Jana Nepomuckého</t>
  </si>
  <si>
    <t>Vysoké nad Jizerou</t>
  </si>
  <si>
    <t xml:space="preserve">pavilon studny </t>
  </si>
  <si>
    <t>Stružinec</t>
  </si>
  <si>
    <t>venkovský dům-srub u č. p. 24</t>
  </si>
  <si>
    <t xml:space="preserve">venkovský dům č. p. 183 </t>
  </si>
  <si>
    <t>Háje nad Jizerou-Dolní Sytová</t>
  </si>
  <si>
    <t>roubený dům č. p. 30 (bývalá kovárna)</t>
  </si>
  <si>
    <t>Košťálov</t>
  </si>
  <si>
    <t xml:space="preserve">vodní mlýn č. p. 63 </t>
  </si>
  <si>
    <t xml:space="preserve">venkovský dům č. p. 104 </t>
  </si>
  <si>
    <t>kostel sv. Kateřiny Alexandrijské</t>
  </si>
  <si>
    <t>Bradlecká Lhota</t>
  </si>
  <si>
    <t xml:space="preserve">Dolení (Babákův) vodní mlýn č. p. 41 </t>
  </si>
  <si>
    <t>dům č. p. 58 v areálu lázní Šternberk</t>
  </si>
  <si>
    <t>Slaný-Otruby</t>
  </si>
  <si>
    <t>Vraný-Lukov</t>
  </si>
  <si>
    <t>děkanství č. p. 47</t>
  </si>
  <si>
    <t>špitál č. p. 20</t>
  </si>
  <si>
    <t>Kobeřice u Brna</t>
  </si>
  <si>
    <t>kostel sv Jiljí</t>
  </si>
  <si>
    <t>Myslkovice</t>
  </si>
  <si>
    <t>Sviny</t>
  </si>
  <si>
    <t>návesní kaple</t>
  </si>
  <si>
    <t xml:space="preserve">kostel sv. Jakuba </t>
  </si>
  <si>
    <t>Svatava</t>
  </si>
  <si>
    <t xml:space="preserve">kostel Nanebevzetí Panny Marie </t>
  </si>
  <si>
    <t>pivovar č. p. 53 a 63</t>
  </si>
  <si>
    <t>Radomyšl</t>
  </si>
  <si>
    <t>sýpka v areálu děkanství č. p. 1</t>
  </si>
  <si>
    <t>Horní Kozolupy-Slavice</t>
  </si>
  <si>
    <t>Kladruby</t>
  </si>
  <si>
    <t>Kolinec</t>
  </si>
  <si>
    <t>Velhartice-Chotěšov</t>
  </si>
  <si>
    <t xml:space="preserve">kaple sv. Antonína Paduánského </t>
  </si>
  <si>
    <t>nový židovský hřbitov</t>
  </si>
  <si>
    <t>Svitavy-Svitavy-předměstí</t>
  </si>
  <si>
    <t>Langerova vila č. p. 5</t>
  </si>
  <si>
    <t>Rebešovice</t>
  </si>
  <si>
    <t>Bílovice nad Svitavou</t>
  </si>
  <si>
    <t>pomník padlým I. světové války</t>
  </si>
  <si>
    <t>Prštice</t>
  </si>
  <si>
    <t>Moravský Beroun-Nové Valteřice</t>
  </si>
  <si>
    <t>Moravský Beroun</t>
  </si>
  <si>
    <t>kaple křížové cesty</t>
  </si>
  <si>
    <t>Huzová-Arnoltice</t>
  </si>
  <si>
    <t>Sobotín</t>
  </si>
  <si>
    <t>Velké Losiny-Maršíkov</t>
  </si>
  <si>
    <t>Velké Losiny</t>
  </si>
  <si>
    <t>Olšany-Klášterec</t>
  </si>
  <si>
    <t>Bechyně-Hvožďany</t>
  </si>
  <si>
    <t>Nová Ves u Mladé Vožice</t>
  </si>
  <si>
    <t>Sudoměřice u Bechyně</t>
  </si>
  <si>
    <t>městský dům Starý zámek č. p. 2</t>
  </si>
  <si>
    <t>Přimda-Málkov</t>
  </si>
  <si>
    <t>zřícenina poutního kostela sv. Apolonie s kaplí Panny Marie Pomocné</t>
  </si>
  <si>
    <t>Desná</t>
  </si>
  <si>
    <t xml:space="preserve">kostel sv. Václava </t>
  </si>
  <si>
    <t xml:space="preserve">kostel sv. Martina </t>
  </si>
  <si>
    <t>tělocvična-sokolovna č. p. 222</t>
  </si>
  <si>
    <t>Krasonice</t>
  </si>
  <si>
    <t>Rtyně nad Bílinou</t>
  </si>
  <si>
    <t>Žalany</t>
  </si>
  <si>
    <t>venkovská usedlost č. p. 3 v Lelově</t>
  </si>
  <si>
    <t>vila č. p. 331</t>
  </si>
  <si>
    <t>měšťanský dům č. p. 67</t>
  </si>
  <si>
    <t>Hajnice-Kyje</t>
  </si>
  <si>
    <t>venkovský dům č. p. 148</t>
  </si>
  <si>
    <t>Trutnov-Libeč</t>
  </si>
  <si>
    <t>městský dům č. p. 44</t>
  </si>
  <si>
    <t>hřbitovní kostel Nanebevzetí Panny Marie</t>
  </si>
  <si>
    <t>Čáslavice</t>
  </si>
  <si>
    <t>márnice v areálu kostela sv. Martina</t>
  </si>
  <si>
    <t>Předín</t>
  </si>
  <si>
    <t>Šebkovice</t>
  </si>
  <si>
    <t>Novosedly nad Nežárkou-Mláka</t>
  </si>
  <si>
    <t>kostel Zasnoubení Panny Marie</t>
  </si>
  <si>
    <t xml:space="preserve">kostel sv. Antonína </t>
  </si>
  <si>
    <t>kostel Nejsvětější Trojice v Neznašově</t>
  </si>
  <si>
    <t>Temelín-Křtěnov</t>
  </si>
  <si>
    <t>kostel sv. Prokova</t>
  </si>
  <si>
    <t>Dražíč</t>
  </si>
  <si>
    <t>zámek č. p. 22</t>
  </si>
  <si>
    <t>Polešovice</t>
  </si>
  <si>
    <t>Osvětimany</t>
  </si>
  <si>
    <t>Uherské Hradiště-Mařatice</t>
  </si>
  <si>
    <t>venkovská usedlost č. p. 50</t>
  </si>
  <si>
    <t>Horní Němčí</t>
  </si>
  <si>
    <t>Uherský Brod-Havřice</t>
  </si>
  <si>
    <t>kaple sv. Šebestiána</t>
  </si>
  <si>
    <t>Vlčnov</t>
  </si>
  <si>
    <t>Velké Březno</t>
  </si>
  <si>
    <t>socha sv. Petra ve Velichově</t>
  </si>
  <si>
    <t>Sudislav nad Orlicí</t>
  </si>
  <si>
    <t>železniční strážní domek č. p. 51</t>
  </si>
  <si>
    <t>Vlachovice-Vrbětice</t>
  </si>
  <si>
    <t>Dolní Podluží</t>
  </si>
  <si>
    <t>Osová Bítýška</t>
  </si>
  <si>
    <t>Měřín</t>
  </si>
  <si>
    <t>kaple Panny Marie Sněžné</t>
  </si>
  <si>
    <t>Hrubá Vrbka</t>
  </si>
  <si>
    <t>komora u č. p. 79</t>
  </si>
  <si>
    <t>Strážnice</t>
  </si>
  <si>
    <t>kaple sv. Rocha</t>
  </si>
  <si>
    <t>Načeradec, Načeradec-Olešná</t>
  </si>
  <si>
    <t>měšťanský dům č. p. 132</t>
  </si>
  <si>
    <t>Louňovice pod Blaníkem</t>
  </si>
  <si>
    <t>sýpka v areálu venkovské usedlosti č. p. 10</t>
  </si>
  <si>
    <t>Bavorov-Čichtice</t>
  </si>
  <si>
    <t>Strážné</t>
  </si>
  <si>
    <t>Špindlerův Mlýn-Přední Labská</t>
  </si>
  <si>
    <t>venkovský dům č. p. 85</t>
  </si>
  <si>
    <t>Hošťálková</t>
  </si>
  <si>
    <t>zámek č. p. 286</t>
  </si>
  <si>
    <t>Vsetín-Rokytnice</t>
  </si>
  <si>
    <t>venkovský dům č. p. 74</t>
  </si>
  <si>
    <t>Hrušová</t>
  </si>
  <si>
    <t>Zálší</t>
  </si>
  <si>
    <t>sušárna ovoce u č. p. 12</t>
  </si>
  <si>
    <t>Švábenice</t>
  </si>
  <si>
    <t>Hvězdlice-Staré Hvězdlice</t>
  </si>
  <si>
    <t>Rohle</t>
  </si>
  <si>
    <t>venkovská usedlost č. p. 65</t>
  </si>
  <si>
    <t>Jedlí</t>
  </si>
  <si>
    <t>společný hrob a pomník obětí nacismu</t>
  </si>
  <si>
    <t>Zlín-Příluk</t>
  </si>
  <si>
    <t>kaple sv. Martina</t>
  </si>
  <si>
    <t>Fryšták-Vítová</t>
  </si>
  <si>
    <t>kaplička na p. p. č. 1</t>
  </si>
  <si>
    <t>Zlín-Malenovice</t>
  </si>
  <si>
    <t>Hevlín</t>
  </si>
  <si>
    <t>Lechovice</t>
  </si>
  <si>
    <t>zámek č. p. 48</t>
  </si>
  <si>
    <t xml:space="preserve">Rozkoš </t>
  </si>
  <si>
    <t>Dyjákovice</t>
  </si>
  <si>
    <t>Mariánský kostelík</t>
  </si>
  <si>
    <t>Pastviny</t>
  </si>
  <si>
    <t>kalvárie-kamenný kříž</t>
  </si>
  <si>
    <t>Žatec-Milčeves</t>
  </si>
  <si>
    <t>fara č. p. 91</t>
  </si>
  <si>
    <t>Bohdalov</t>
  </si>
  <si>
    <t>hotel Cristal č. p. 200</t>
  </si>
  <si>
    <t>kostel sv. Josefa na Krásné</t>
  </si>
  <si>
    <t>Držkov</t>
  </si>
  <si>
    <t xml:space="preserve">kostel sv. Bartoloměje </t>
  </si>
  <si>
    <t>Bratčice</t>
  </si>
  <si>
    <t>radnice č. p. 100</t>
  </si>
  <si>
    <t>průčelí původní Okresní nemocenské pokladny a poliklinika v ulici Zahradníkova 2/8 – Nerudova 11</t>
  </si>
  <si>
    <t xml:space="preserve">socha Hygie (Humanity) v areálu plicního sanatoria </t>
  </si>
  <si>
    <t>vodárna v areálu železniční stanice Opava-Východ</t>
  </si>
  <si>
    <t>konvent v areálu františkánského kláštera</t>
  </si>
  <si>
    <t>kříž v areálu kostela Nanebevzetí Panny Marie</t>
  </si>
  <si>
    <t>socha anděla s Kristem u kostela sv. Michala</t>
  </si>
  <si>
    <t>výletní vyhlídková restaurace č. p. 1726</t>
  </si>
  <si>
    <t>panská sýpka</t>
  </si>
  <si>
    <t>fara č. p. 273</t>
  </si>
  <si>
    <t xml:space="preserve">vodní mlýn č. p. 1 </t>
  </si>
  <si>
    <t>poustevna č. p. 141</t>
  </si>
  <si>
    <t>venkovská usedlost č. p. 55 – Kouřimecká rybárna</t>
  </si>
  <si>
    <t>kostel Navštívení Panny Marie a sv. Prokopa</t>
  </si>
  <si>
    <t>hřbitov u kostela sv. Václava</t>
  </si>
  <si>
    <t>kostel sv. Václava a sv. Barbory</t>
  </si>
  <si>
    <t>hrobka rodiny Handschke</t>
  </si>
  <si>
    <t xml:space="preserve">fara č. p. 1  </t>
  </si>
  <si>
    <t>socha-Kristus po bičování</t>
  </si>
  <si>
    <t>kostel Božího Těla</t>
  </si>
  <si>
    <t>vodní mlýn U Nováků č. p. 18</t>
  </si>
  <si>
    <t>českobratrský kostel č. p. 480</t>
  </si>
  <si>
    <t>kaple sv. Michaela Archanděla</t>
  </si>
  <si>
    <t>stodola u č. p. 18</t>
  </si>
  <si>
    <t>Střední průmyslová škola keramická a sklářská č. p. 428</t>
  </si>
  <si>
    <t>pohřební síň (hřbitovní kaple) ústředního hřbitova</t>
  </si>
  <si>
    <t>kostel sv. Alžběty</t>
  </si>
  <si>
    <t>hřbitov u kostela Nejsvětější Trojice</t>
  </si>
  <si>
    <t xml:space="preserve">ohradní zeď areálu kostela sv. Michaela </t>
  </si>
  <si>
    <t>dolní hřbitov</t>
  </si>
  <si>
    <t>náhrobek Leopoldine Hoffmann na dolním hřbitově</t>
  </si>
  <si>
    <t>kříž v areálu kostela sv. Maří Magdalény</t>
  </si>
  <si>
    <t xml:space="preserve">venkovská usedlost č. p. 9 </t>
  </si>
  <si>
    <t>ohradní zeď s branami a část kovového oplocení v areálu zámku</t>
  </si>
  <si>
    <t>krucifix-litinový kříž s podstavcem</t>
  </si>
  <si>
    <t>oltář sv. Františka v kostele sv. Anny</t>
  </si>
  <si>
    <t>kašna u č. p. 38</t>
  </si>
  <si>
    <t>kašna u kaple</t>
  </si>
  <si>
    <t xml:space="preserve">kostel Narození Panny Marie </t>
  </si>
  <si>
    <t>bývalá sýpka č. p. 40</t>
  </si>
  <si>
    <t>venkovská usedlost ev. č. 12</t>
  </si>
  <si>
    <t>prameniště v areálu bývalého zámku</t>
  </si>
  <si>
    <t>kostel Panny Marie, sv. Jiří a sv. Martina</t>
  </si>
  <si>
    <t>zemědělský dvůr Mariánovice</t>
  </si>
  <si>
    <t>hrad s rotundou</t>
  </si>
  <si>
    <t>zemědělský dvůr č. p. 15</t>
  </si>
  <si>
    <t>pohřební kaple Panny Marie</t>
  </si>
  <si>
    <t>vjezdová brána venkovské usedlosti č. p. 1</t>
  </si>
  <si>
    <t>vodní mlýn č. p. 43</t>
  </si>
  <si>
    <t>starokatolický kostel Nanebevstoupení Páně</t>
  </si>
  <si>
    <t>zámek č. p. 141 v Dubové</t>
  </si>
  <si>
    <t>venkovský dům ev. č.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</si>
</sst>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0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3" fontId="0" fillId="0" borderId="0" xfId="0" applyNumberForma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/>
    <xf numFmtId="0" fontId="0" fillId="0" borderId="4" xfId="0" applyBorder="1"/>
    <xf numFmtId="0" fontId="4" fillId="0" borderId="4" xfId="0" applyFont="1" applyBorder="1"/>
    <xf numFmtId="3" fontId="4" fillId="0" borderId="4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4"/>
  <sheetViews>
    <sheetView tabSelected="1" workbookViewId="0">
      <pane ySplit="1" topLeftCell="A2" activePane="bottomLeft" state="frozen"/>
      <selection activeCell="D32" sqref="D32"/>
      <selection pane="bottomLeft" activeCell="H11" sqref="H11"/>
    </sheetView>
  </sheetViews>
  <sheetFormatPr defaultRowHeight="12.75" x14ac:dyDescent="0.2"/>
  <cols>
    <col min="1" max="1" width="25.28515625" style="7" customWidth="1"/>
    <col min="2" max="2" width="27.5703125" customWidth="1"/>
    <col min="3" max="3" width="34.28515625" customWidth="1"/>
    <col min="4" max="4" width="11.85546875" bestFit="1" customWidth="1"/>
  </cols>
  <sheetData>
    <row r="1" spans="1:4" s="8" customFormat="1" ht="26.25" thickBot="1" x14ac:dyDescent="0.25">
      <c r="A1" s="10" t="s">
        <v>408</v>
      </c>
      <c r="B1" s="11" t="s">
        <v>61</v>
      </c>
      <c r="C1" s="11" t="s">
        <v>62</v>
      </c>
      <c r="D1" s="16" t="s">
        <v>44</v>
      </c>
    </row>
    <row r="2" spans="1:4" x14ac:dyDescent="0.2">
      <c r="A2" s="24" t="s">
        <v>155</v>
      </c>
      <c r="B2" s="2" t="s">
        <v>157</v>
      </c>
      <c r="C2" s="2" t="s">
        <v>700</v>
      </c>
      <c r="D2" s="25">
        <v>78</v>
      </c>
    </row>
    <row r="3" spans="1:4" x14ac:dyDescent="0.2">
      <c r="A3" s="17" t="s">
        <v>323</v>
      </c>
      <c r="B3" s="2" t="s">
        <v>701</v>
      </c>
      <c r="C3" s="2" t="s">
        <v>1266</v>
      </c>
      <c r="D3" s="20">
        <v>350</v>
      </c>
    </row>
    <row r="4" spans="1:4" x14ac:dyDescent="0.2">
      <c r="A4" s="17" t="s">
        <v>323</v>
      </c>
      <c r="B4" s="2" t="s">
        <v>703</v>
      </c>
      <c r="C4" s="2" t="s">
        <v>704</v>
      </c>
      <c r="D4" s="2">
        <v>75</v>
      </c>
    </row>
    <row r="5" spans="1:4" x14ac:dyDescent="0.2">
      <c r="A5" s="17" t="s">
        <v>323</v>
      </c>
      <c r="B5" s="2" t="s">
        <v>706</v>
      </c>
      <c r="C5" s="2" t="s">
        <v>707</v>
      </c>
      <c r="D5" s="2">
        <v>90</v>
      </c>
    </row>
    <row r="6" spans="1:4" x14ac:dyDescent="0.2">
      <c r="A6" s="17" t="s">
        <v>323</v>
      </c>
      <c r="B6" s="2" t="s">
        <v>702</v>
      </c>
      <c r="C6" s="2" t="s">
        <v>68</v>
      </c>
      <c r="D6" s="2">
        <v>250</v>
      </c>
    </row>
    <row r="7" spans="1:4" x14ac:dyDescent="0.2">
      <c r="A7" s="17" t="s">
        <v>323</v>
      </c>
      <c r="B7" s="2" t="s">
        <v>323</v>
      </c>
      <c r="C7" s="2" t="s">
        <v>1265</v>
      </c>
      <c r="D7" s="2">
        <v>250</v>
      </c>
    </row>
    <row r="8" spans="1:4" x14ac:dyDescent="0.2">
      <c r="A8" s="17" t="s">
        <v>323</v>
      </c>
      <c r="B8" s="2" t="s">
        <v>705</v>
      </c>
      <c r="C8" s="2" t="s">
        <v>72</v>
      </c>
      <c r="D8" s="2">
        <v>80</v>
      </c>
    </row>
    <row r="9" spans="1:4" x14ac:dyDescent="0.2">
      <c r="A9" s="17" t="s">
        <v>324</v>
      </c>
      <c r="B9" s="2" t="s">
        <v>489</v>
      </c>
      <c r="C9" s="2" t="s">
        <v>712</v>
      </c>
      <c r="D9" s="2">
        <v>220</v>
      </c>
    </row>
    <row r="10" spans="1:4" x14ac:dyDescent="0.2">
      <c r="A10" s="17" t="s">
        <v>324</v>
      </c>
      <c r="B10" s="2" t="s">
        <v>708</v>
      </c>
      <c r="C10" s="2" t="s">
        <v>160</v>
      </c>
      <c r="D10" s="20">
        <v>400</v>
      </c>
    </row>
    <row r="11" spans="1:4" x14ac:dyDescent="0.2">
      <c r="A11" s="17" t="s">
        <v>324</v>
      </c>
      <c r="B11" s="2" t="s">
        <v>324</v>
      </c>
      <c r="C11" s="2" t="s">
        <v>280</v>
      </c>
      <c r="D11" s="2">
        <v>180</v>
      </c>
    </row>
    <row r="12" spans="1:4" x14ac:dyDescent="0.2">
      <c r="A12" s="17" t="s">
        <v>324</v>
      </c>
      <c r="B12" s="2" t="s">
        <v>709</v>
      </c>
      <c r="C12" s="2" t="s">
        <v>710</v>
      </c>
      <c r="D12" s="2">
        <v>50</v>
      </c>
    </row>
    <row r="13" spans="1:4" ht="25.5" x14ac:dyDescent="0.2">
      <c r="A13" s="17" t="s">
        <v>324</v>
      </c>
      <c r="B13" s="2" t="s">
        <v>489</v>
      </c>
      <c r="C13" s="2" t="s">
        <v>711</v>
      </c>
      <c r="D13" s="2">
        <v>99</v>
      </c>
    </row>
    <row r="14" spans="1:4" x14ac:dyDescent="0.2">
      <c r="A14" s="24" t="s">
        <v>713</v>
      </c>
      <c r="B14" s="26" t="s">
        <v>714</v>
      </c>
      <c r="C14" s="26" t="s">
        <v>715</v>
      </c>
      <c r="D14" s="27">
        <v>144</v>
      </c>
    </row>
    <row r="15" spans="1:4" x14ac:dyDescent="0.2">
      <c r="A15" s="24" t="s">
        <v>224</v>
      </c>
      <c r="B15" s="26" t="s">
        <v>460</v>
      </c>
      <c r="C15" s="26" t="s">
        <v>490</v>
      </c>
      <c r="D15" s="28">
        <v>59</v>
      </c>
    </row>
    <row r="16" spans="1:4" x14ac:dyDescent="0.2">
      <c r="A16" s="24" t="s">
        <v>224</v>
      </c>
      <c r="B16" s="26" t="s">
        <v>460</v>
      </c>
      <c r="C16" s="26" t="s">
        <v>200</v>
      </c>
      <c r="D16" s="28">
        <v>66</v>
      </c>
    </row>
    <row r="17" spans="1:4" ht="25.5" x14ac:dyDescent="0.2">
      <c r="A17" s="17" t="s">
        <v>286</v>
      </c>
      <c r="B17" s="2" t="s">
        <v>286</v>
      </c>
      <c r="C17" s="2" t="s">
        <v>716</v>
      </c>
      <c r="D17" s="4">
        <v>70</v>
      </c>
    </row>
    <row r="18" spans="1:4" x14ac:dyDescent="0.2">
      <c r="A18" s="17" t="s">
        <v>286</v>
      </c>
      <c r="B18" s="2" t="s">
        <v>33</v>
      </c>
      <c r="C18" s="2" t="s">
        <v>242</v>
      </c>
      <c r="D18" s="4">
        <v>80</v>
      </c>
    </row>
    <row r="19" spans="1:4" x14ac:dyDescent="0.2">
      <c r="A19" s="17" t="s">
        <v>286</v>
      </c>
      <c r="B19" s="2" t="s">
        <v>719</v>
      </c>
      <c r="C19" s="2" t="s">
        <v>47</v>
      </c>
      <c r="D19" s="4">
        <v>200</v>
      </c>
    </row>
    <row r="20" spans="1:4" x14ac:dyDescent="0.2">
      <c r="A20" s="17" t="s">
        <v>286</v>
      </c>
      <c r="B20" s="2" t="s">
        <v>286</v>
      </c>
      <c r="C20" s="2" t="s">
        <v>128</v>
      </c>
      <c r="D20" s="4">
        <v>90</v>
      </c>
    </row>
    <row r="21" spans="1:4" x14ac:dyDescent="0.2">
      <c r="A21" s="17" t="s">
        <v>286</v>
      </c>
      <c r="B21" s="2" t="s">
        <v>717</v>
      </c>
      <c r="C21" s="2" t="s">
        <v>718</v>
      </c>
      <c r="D21" s="4">
        <v>50</v>
      </c>
    </row>
    <row r="22" spans="1:4" x14ac:dyDescent="0.2">
      <c r="A22" s="24" t="s">
        <v>64</v>
      </c>
      <c r="B22" s="2" t="s">
        <v>491</v>
      </c>
      <c r="C22" s="2" t="s">
        <v>720</v>
      </c>
      <c r="D22" s="27">
        <v>409</v>
      </c>
    </row>
    <row r="23" spans="1:4" x14ac:dyDescent="0.2">
      <c r="A23" s="17" t="s">
        <v>172</v>
      </c>
      <c r="B23" s="2" t="s">
        <v>172</v>
      </c>
      <c r="C23" s="2" t="s">
        <v>721</v>
      </c>
      <c r="D23" s="4">
        <v>149</v>
      </c>
    </row>
    <row r="24" spans="1:4" x14ac:dyDescent="0.2">
      <c r="A24" s="17" t="s">
        <v>172</v>
      </c>
      <c r="B24" s="2" t="s">
        <v>172</v>
      </c>
      <c r="C24" s="2" t="s">
        <v>444</v>
      </c>
      <c r="D24" s="4">
        <v>160</v>
      </c>
    </row>
    <row r="25" spans="1:4" x14ac:dyDescent="0.2">
      <c r="A25" s="24" t="s">
        <v>287</v>
      </c>
      <c r="B25" s="26" t="s">
        <v>722</v>
      </c>
      <c r="C25" s="26" t="s">
        <v>129</v>
      </c>
      <c r="D25" s="28">
        <v>96</v>
      </c>
    </row>
    <row r="26" spans="1:4" x14ac:dyDescent="0.2">
      <c r="A26" s="17" t="s">
        <v>289</v>
      </c>
      <c r="B26" s="2" t="s">
        <v>725</v>
      </c>
      <c r="C26" s="2" t="s">
        <v>727</v>
      </c>
      <c r="D26" s="4">
        <v>200</v>
      </c>
    </row>
    <row r="27" spans="1:4" x14ac:dyDescent="0.2">
      <c r="A27" s="17" t="s">
        <v>289</v>
      </c>
      <c r="B27" s="2" t="s">
        <v>452</v>
      </c>
      <c r="C27" s="2" t="s">
        <v>141</v>
      </c>
      <c r="D27" s="4">
        <v>100</v>
      </c>
    </row>
    <row r="28" spans="1:4" x14ac:dyDescent="0.2">
      <c r="A28" s="17" t="s">
        <v>289</v>
      </c>
      <c r="B28" s="2" t="s">
        <v>723</v>
      </c>
      <c r="C28" s="2" t="s">
        <v>724</v>
      </c>
      <c r="D28" s="4">
        <v>200</v>
      </c>
    </row>
    <row r="29" spans="1:4" x14ac:dyDescent="0.2">
      <c r="A29" s="17" t="s">
        <v>289</v>
      </c>
      <c r="B29" s="2" t="s">
        <v>725</v>
      </c>
      <c r="C29" s="2" t="s">
        <v>726</v>
      </c>
      <c r="D29" s="4">
        <v>88</v>
      </c>
    </row>
    <row r="30" spans="1:4" x14ac:dyDescent="0.2">
      <c r="A30" s="17" t="s">
        <v>289</v>
      </c>
      <c r="B30" s="2" t="s">
        <v>728</v>
      </c>
      <c r="C30" s="2" t="s">
        <v>729</v>
      </c>
      <c r="D30" s="4">
        <v>69</v>
      </c>
    </row>
    <row r="31" spans="1:4" ht="25.5" x14ac:dyDescent="0.2">
      <c r="A31" s="17" t="s">
        <v>730</v>
      </c>
      <c r="B31" s="2" t="s">
        <v>492</v>
      </c>
      <c r="C31" s="2" t="s">
        <v>493</v>
      </c>
      <c r="D31" s="4">
        <f>100+973</f>
        <v>1073</v>
      </c>
    </row>
    <row r="32" spans="1:4" ht="25.5" x14ac:dyDescent="0.2">
      <c r="A32" s="17" t="s">
        <v>730</v>
      </c>
      <c r="B32" s="2" t="s">
        <v>326</v>
      </c>
      <c r="C32" s="2" t="s">
        <v>39</v>
      </c>
      <c r="D32" s="4">
        <v>110</v>
      </c>
    </row>
    <row r="33" spans="1:4" ht="25.5" x14ac:dyDescent="0.2">
      <c r="A33" s="17" t="s">
        <v>730</v>
      </c>
      <c r="B33" s="2" t="s">
        <v>731</v>
      </c>
      <c r="C33" s="2" t="s">
        <v>796</v>
      </c>
      <c r="D33" s="4">
        <v>70</v>
      </c>
    </row>
    <row r="34" spans="1:4" ht="25.5" x14ac:dyDescent="0.2">
      <c r="A34" s="17" t="s">
        <v>730</v>
      </c>
      <c r="B34" s="2" t="s">
        <v>326</v>
      </c>
      <c r="C34" s="2" t="s">
        <v>327</v>
      </c>
      <c r="D34" s="4">
        <v>100</v>
      </c>
    </row>
    <row r="35" spans="1:4" ht="25.5" x14ac:dyDescent="0.2">
      <c r="A35" s="17" t="s">
        <v>730</v>
      </c>
      <c r="B35" s="2" t="s">
        <v>325</v>
      </c>
      <c r="C35" s="2" t="s">
        <v>494</v>
      </c>
      <c r="D35" s="4">
        <v>120</v>
      </c>
    </row>
    <row r="36" spans="1:4" x14ac:dyDescent="0.2">
      <c r="A36" s="17" t="s">
        <v>227</v>
      </c>
      <c r="B36" s="2" t="s">
        <v>732</v>
      </c>
      <c r="C36" s="2" t="s">
        <v>152</v>
      </c>
      <c r="D36" s="4">
        <v>54</v>
      </c>
    </row>
    <row r="37" spans="1:4" x14ac:dyDescent="0.2">
      <c r="A37" s="24" t="s">
        <v>227</v>
      </c>
      <c r="B37" s="2" t="s">
        <v>734</v>
      </c>
      <c r="C37" s="2" t="s">
        <v>120</v>
      </c>
      <c r="D37" s="29">
        <v>136</v>
      </c>
    </row>
    <row r="38" spans="1:4" x14ac:dyDescent="0.2">
      <c r="A38" s="24" t="s">
        <v>227</v>
      </c>
      <c r="B38" s="26" t="s">
        <v>732</v>
      </c>
      <c r="C38" s="26" t="s">
        <v>733</v>
      </c>
      <c r="D38" s="29">
        <v>70</v>
      </c>
    </row>
    <row r="39" spans="1:4" x14ac:dyDescent="0.2">
      <c r="A39" s="17" t="s">
        <v>227</v>
      </c>
      <c r="B39" s="2" t="s">
        <v>732</v>
      </c>
      <c r="C39" s="2" t="s">
        <v>735</v>
      </c>
      <c r="D39" s="4">
        <v>300</v>
      </c>
    </row>
    <row r="40" spans="1:4" ht="38.25" x14ac:dyDescent="0.2">
      <c r="A40" s="24" t="s">
        <v>227</v>
      </c>
      <c r="B40" s="26" t="s">
        <v>227</v>
      </c>
      <c r="C40" s="2" t="s">
        <v>1223</v>
      </c>
      <c r="D40" s="29">
        <v>2654</v>
      </c>
    </row>
    <row r="41" spans="1:4" x14ac:dyDescent="0.2">
      <c r="A41" s="24" t="s">
        <v>227</v>
      </c>
      <c r="B41" s="26" t="s">
        <v>732</v>
      </c>
      <c r="C41" s="26" t="s">
        <v>129</v>
      </c>
      <c r="D41" s="29">
        <v>90</v>
      </c>
    </row>
    <row r="42" spans="1:4" x14ac:dyDescent="0.2">
      <c r="A42" s="17" t="s">
        <v>400</v>
      </c>
      <c r="B42" s="2" t="s">
        <v>495</v>
      </c>
      <c r="C42" s="2" t="s">
        <v>699</v>
      </c>
      <c r="D42" s="2">
        <v>151</v>
      </c>
    </row>
    <row r="43" spans="1:4" x14ac:dyDescent="0.2">
      <c r="A43" s="17" t="s">
        <v>400</v>
      </c>
      <c r="B43" s="2" t="s">
        <v>400</v>
      </c>
      <c r="C43" s="2" t="s">
        <v>450</v>
      </c>
      <c r="D43" s="2">
        <v>114</v>
      </c>
    </row>
    <row r="44" spans="1:4" ht="25.5" x14ac:dyDescent="0.2">
      <c r="A44" s="17" t="s">
        <v>400</v>
      </c>
      <c r="B44" s="2" t="s">
        <v>433</v>
      </c>
      <c r="C44" s="2" t="s">
        <v>1264</v>
      </c>
      <c r="D44" s="2">
        <v>200</v>
      </c>
    </row>
    <row r="45" spans="1:4" x14ac:dyDescent="0.2">
      <c r="A45" s="17" t="s">
        <v>400</v>
      </c>
      <c r="B45" s="2" t="s">
        <v>737</v>
      </c>
      <c r="C45" s="2" t="s">
        <v>738</v>
      </c>
      <c r="D45" s="2">
        <v>50</v>
      </c>
    </row>
    <row r="46" spans="1:4" x14ac:dyDescent="0.2">
      <c r="A46" s="17" t="s">
        <v>400</v>
      </c>
      <c r="B46" s="2" t="s">
        <v>401</v>
      </c>
      <c r="C46" s="2" t="s">
        <v>736</v>
      </c>
      <c r="D46" s="2">
        <v>50</v>
      </c>
    </row>
    <row r="47" spans="1:4" x14ac:dyDescent="0.2">
      <c r="A47" s="24" t="s">
        <v>230</v>
      </c>
      <c r="B47" s="26" t="s">
        <v>496</v>
      </c>
      <c r="C47" s="26" t="s">
        <v>497</v>
      </c>
      <c r="D47" s="28">
        <v>170</v>
      </c>
    </row>
    <row r="48" spans="1:4" x14ac:dyDescent="0.2">
      <c r="A48" s="24" t="s">
        <v>230</v>
      </c>
      <c r="B48" s="26" t="s">
        <v>230</v>
      </c>
      <c r="C48" s="26" t="s">
        <v>741</v>
      </c>
      <c r="D48" s="28">
        <v>72</v>
      </c>
    </row>
    <row r="49" spans="1:4" x14ac:dyDescent="0.2">
      <c r="A49" s="24" t="s">
        <v>230</v>
      </c>
      <c r="B49" s="26" t="s">
        <v>739</v>
      </c>
      <c r="C49" s="26" t="s">
        <v>740</v>
      </c>
      <c r="D49" s="29">
        <v>207</v>
      </c>
    </row>
    <row r="50" spans="1:4" x14ac:dyDescent="0.2">
      <c r="A50" s="17" t="s">
        <v>259</v>
      </c>
      <c r="B50" s="2" t="s">
        <v>743</v>
      </c>
      <c r="C50" s="2" t="s">
        <v>103</v>
      </c>
      <c r="D50" s="4">
        <v>70</v>
      </c>
    </row>
    <row r="51" spans="1:4" ht="25.5" x14ac:dyDescent="0.2">
      <c r="A51" s="17" t="s">
        <v>259</v>
      </c>
      <c r="B51" s="2" t="s">
        <v>259</v>
      </c>
      <c r="C51" s="2" t="s">
        <v>742</v>
      </c>
      <c r="D51" s="4">
        <v>436</v>
      </c>
    </row>
    <row r="52" spans="1:4" x14ac:dyDescent="0.2">
      <c r="A52" s="17" t="s">
        <v>290</v>
      </c>
      <c r="B52" s="2" t="s">
        <v>290</v>
      </c>
      <c r="C52" s="2" t="s">
        <v>746</v>
      </c>
      <c r="D52" s="4">
        <v>89</v>
      </c>
    </row>
    <row r="53" spans="1:4" x14ac:dyDescent="0.2">
      <c r="A53" s="17" t="s">
        <v>290</v>
      </c>
      <c r="B53" s="2" t="s">
        <v>744</v>
      </c>
      <c r="C53" s="2" t="s">
        <v>745</v>
      </c>
      <c r="D53" s="4">
        <v>94</v>
      </c>
    </row>
    <row r="54" spans="1:4" x14ac:dyDescent="0.2">
      <c r="A54" s="17" t="s">
        <v>67</v>
      </c>
      <c r="B54" s="2" t="s">
        <v>498</v>
      </c>
      <c r="C54" s="2" t="s">
        <v>87</v>
      </c>
      <c r="D54" s="4">
        <v>128</v>
      </c>
    </row>
    <row r="55" spans="1:4" x14ac:dyDescent="0.2">
      <c r="A55" s="17" t="s">
        <v>67</v>
      </c>
      <c r="B55" s="2" t="s">
        <v>500</v>
      </c>
      <c r="C55" s="2" t="s">
        <v>128</v>
      </c>
      <c r="D55" s="4">
        <v>69</v>
      </c>
    </row>
    <row r="56" spans="1:4" x14ac:dyDescent="0.2">
      <c r="A56" s="17" t="s">
        <v>67</v>
      </c>
      <c r="B56" s="2" t="s">
        <v>45</v>
      </c>
      <c r="C56" s="30" t="s">
        <v>120</v>
      </c>
      <c r="D56" s="4">
        <v>100</v>
      </c>
    </row>
    <row r="57" spans="1:4" x14ac:dyDescent="0.2">
      <c r="A57" s="17" t="s">
        <v>67</v>
      </c>
      <c r="B57" s="2" t="s">
        <v>67</v>
      </c>
      <c r="C57" s="2" t="s">
        <v>499</v>
      </c>
      <c r="D57" s="4">
        <v>69</v>
      </c>
    </row>
    <row r="58" spans="1:4" x14ac:dyDescent="0.2">
      <c r="A58" s="17" t="s">
        <v>67</v>
      </c>
      <c r="B58" s="2" t="s">
        <v>747</v>
      </c>
      <c r="C58" s="2" t="s">
        <v>748</v>
      </c>
      <c r="D58" s="4">
        <v>50</v>
      </c>
    </row>
    <row r="59" spans="1:4" ht="25.5" x14ac:dyDescent="0.2">
      <c r="A59" s="17" t="s">
        <v>231</v>
      </c>
      <c r="B59" s="2" t="s">
        <v>501</v>
      </c>
      <c r="C59" s="2" t="s">
        <v>90</v>
      </c>
      <c r="D59" s="4">
        <v>326</v>
      </c>
    </row>
    <row r="60" spans="1:4" x14ac:dyDescent="0.2">
      <c r="A60" s="18" t="s">
        <v>328</v>
      </c>
      <c r="B60" s="2" t="s">
        <v>750</v>
      </c>
      <c r="C60" s="2" t="s">
        <v>751</v>
      </c>
      <c r="D60" s="3">
        <v>100</v>
      </c>
    </row>
    <row r="61" spans="1:4" x14ac:dyDescent="0.2">
      <c r="A61" s="31" t="s">
        <v>328</v>
      </c>
      <c r="B61" s="2" t="s">
        <v>752</v>
      </c>
      <c r="C61" s="33" t="s">
        <v>141</v>
      </c>
      <c r="D61" s="34">
        <v>223</v>
      </c>
    </row>
    <row r="62" spans="1:4" x14ac:dyDescent="0.2">
      <c r="A62" s="31" t="s">
        <v>328</v>
      </c>
      <c r="B62" s="32" t="s">
        <v>752</v>
      </c>
      <c r="C62" s="33" t="s">
        <v>753</v>
      </c>
      <c r="D62" s="34">
        <v>101</v>
      </c>
    </row>
    <row r="63" spans="1:4" x14ac:dyDescent="0.2">
      <c r="A63" s="18" t="s">
        <v>328</v>
      </c>
      <c r="B63" s="2" t="s">
        <v>749</v>
      </c>
      <c r="C63" s="2" t="s">
        <v>488</v>
      </c>
      <c r="D63" s="3">
        <v>100</v>
      </c>
    </row>
    <row r="64" spans="1:4" x14ac:dyDescent="0.2">
      <c r="A64" s="17" t="s">
        <v>330</v>
      </c>
      <c r="B64" s="3" t="s">
        <v>505</v>
      </c>
      <c r="C64" s="3" t="s">
        <v>698</v>
      </c>
      <c r="D64" s="2">
        <v>200</v>
      </c>
    </row>
    <row r="65" spans="1:4" x14ac:dyDescent="0.2">
      <c r="A65" s="17" t="s">
        <v>330</v>
      </c>
      <c r="B65" s="3" t="s">
        <v>502</v>
      </c>
      <c r="C65" s="3" t="s">
        <v>503</v>
      </c>
      <c r="D65" s="2">
        <v>198</v>
      </c>
    </row>
    <row r="66" spans="1:4" x14ac:dyDescent="0.2">
      <c r="A66" s="17" t="s">
        <v>330</v>
      </c>
      <c r="B66" s="2" t="s">
        <v>754</v>
      </c>
      <c r="C66" s="2" t="s">
        <v>755</v>
      </c>
      <c r="D66" s="2">
        <v>100</v>
      </c>
    </row>
    <row r="67" spans="1:4" x14ac:dyDescent="0.2">
      <c r="A67" s="17" t="s">
        <v>330</v>
      </c>
      <c r="B67" s="3" t="s">
        <v>506</v>
      </c>
      <c r="C67" s="3" t="s">
        <v>507</v>
      </c>
      <c r="D67" s="2">
        <v>150</v>
      </c>
    </row>
    <row r="68" spans="1:4" ht="25.5" x14ac:dyDescent="0.2">
      <c r="A68" s="17" t="s">
        <v>330</v>
      </c>
      <c r="B68" s="3" t="s">
        <v>504</v>
      </c>
      <c r="C68" s="2" t="s">
        <v>756</v>
      </c>
      <c r="D68" s="2">
        <v>72</v>
      </c>
    </row>
    <row r="69" spans="1:4" x14ac:dyDescent="0.2">
      <c r="A69" s="17" t="s">
        <v>206</v>
      </c>
      <c r="B69" s="2" t="s">
        <v>757</v>
      </c>
      <c r="C69" s="2" t="s">
        <v>1261</v>
      </c>
      <c r="D69" s="2">
        <f>200+500</f>
        <v>700</v>
      </c>
    </row>
    <row r="70" spans="1:4" x14ac:dyDescent="0.2">
      <c r="A70" s="17" t="s">
        <v>206</v>
      </c>
      <c r="B70" s="2" t="s">
        <v>440</v>
      </c>
      <c r="C70" s="2" t="s">
        <v>242</v>
      </c>
      <c r="D70" s="2">
        <v>150</v>
      </c>
    </row>
    <row r="71" spans="1:4" x14ac:dyDescent="0.2">
      <c r="A71" s="17" t="s">
        <v>206</v>
      </c>
      <c r="B71" s="2" t="s">
        <v>765</v>
      </c>
      <c r="C71" s="2" t="s">
        <v>141</v>
      </c>
      <c r="D71" s="2">
        <v>300</v>
      </c>
    </row>
    <row r="72" spans="1:4" x14ac:dyDescent="0.2">
      <c r="A72" s="17" t="s">
        <v>206</v>
      </c>
      <c r="B72" s="2" t="s">
        <v>442</v>
      </c>
      <c r="C72" s="2" t="s">
        <v>201</v>
      </c>
      <c r="D72" s="2">
        <v>50</v>
      </c>
    </row>
    <row r="73" spans="1:4" ht="25.5" x14ac:dyDescent="0.2">
      <c r="A73" s="17" t="s">
        <v>206</v>
      </c>
      <c r="B73" s="2" t="s">
        <v>508</v>
      </c>
      <c r="C73" s="2" t="s">
        <v>763</v>
      </c>
      <c r="D73" s="2">
        <v>100</v>
      </c>
    </row>
    <row r="74" spans="1:4" x14ac:dyDescent="0.2">
      <c r="A74" s="17" t="s">
        <v>206</v>
      </c>
      <c r="B74" s="2" t="s">
        <v>509</v>
      </c>
      <c r="C74" s="2" t="s">
        <v>762</v>
      </c>
      <c r="D74" s="2">
        <v>198</v>
      </c>
    </row>
    <row r="75" spans="1:4" x14ac:dyDescent="0.2">
      <c r="A75" s="17" t="s">
        <v>206</v>
      </c>
      <c r="B75" s="2" t="s">
        <v>439</v>
      </c>
      <c r="C75" s="2" t="s">
        <v>108</v>
      </c>
      <c r="D75" s="2">
        <v>150</v>
      </c>
    </row>
    <row r="76" spans="1:4" x14ac:dyDescent="0.2">
      <c r="A76" s="17" t="s">
        <v>206</v>
      </c>
      <c r="B76" s="2" t="s">
        <v>510</v>
      </c>
      <c r="C76" s="2" t="s">
        <v>764</v>
      </c>
      <c r="D76" s="2">
        <v>300</v>
      </c>
    </row>
    <row r="77" spans="1:4" x14ac:dyDescent="0.2">
      <c r="A77" s="17" t="s">
        <v>206</v>
      </c>
      <c r="B77" s="2" t="s">
        <v>766</v>
      </c>
      <c r="C77" s="2" t="s">
        <v>1263</v>
      </c>
      <c r="D77" s="2">
        <v>50</v>
      </c>
    </row>
    <row r="78" spans="1:4" x14ac:dyDescent="0.2">
      <c r="A78" s="17" t="s">
        <v>206</v>
      </c>
      <c r="B78" s="2" t="s">
        <v>768</v>
      </c>
      <c r="C78" s="2" t="s">
        <v>102</v>
      </c>
      <c r="D78" s="2">
        <v>50</v>
      </c>
    </row>
    <row r="79" spans="1:4" x14ac:dyDescent="0.2">
      <c r="A79" s="17" t="s">
        <v>206</v>
      </c>
      <c r="B79" s="2" t="s">
        <v>758</v>
      </c>
      <c r="C79" s="2" t="s">
        <v>759</v>
      </c>
      <c r="D79" s="2">
        <v>50</v>
      </c>
    </row>
    <row r="80" spans="1:4" x14ac:dyDescent="0.2">
      <c r="A80" s="17" t="s">
        <v>206</v>
      </c>
      <c r="B80" s="2" t="s">
        <v>767</v>
      </c>
      <c r="C80" s="2" t="s">
        <v>1262</v>
      </c>
      <c r="D80" s="2">
        <v>55</v>
      </c>
    </row>
    <row r="81" spans="1:4" ht="25.5" x14ac:dyDescent="0.2">
      <c r="A81" s="17" t="s">
        <v>206</v>
      </c>
      <c r="B81" s="2" t="s">
        <v>760</v>
      </c>
      <c r="C81" s="2" t="s">
        <v>761</v>
      </c>
      <c r="D81" s="2">
        <v>100</v>
      </c>
    </row>
    <row r="82" spans="1:4" x14ac:dyDescent="0.2">
      <c r="A82" s="17" t="s">
        <v>206</v>
      </c>
      <c r="B82" s="2" t="s">
        <v>767</v>
      </c>
      <c r="C82" s="2" t="s">
        <v>1273</v>
      </c>
      <c r="D82" s="2">
        <v>200</v>
      </c>
    </row>
    <row r="83" spans="1:4" x14ac:dyDescent="0.2">
      <c r="A83" s="17" t="s">
        <v>206</v>
      </c>
      <c r="B83" s="2" t="s">
        <v>441</v>
      </c>
      <c r="C83" s="2" t="s">
        <v>68</v>
      </c>
      <c r="D83" s="2">
        <v>150</v>
      </c>
    </row>
    <row r="84" spans="1:4" x14ac:dyDescent="0.2">
      <c r="A84" s="17" t="s">
        <v>371</v>
      </c>
      <c r="B84" s="2" t="s">
        <v>371</v>
      </c>
      <c r="C84" s="2" t="s">
        <v>463</v>
      </c>
      <c r="D84" s="4">
        <v>111</v>
      </c>
    </row>
    <row r="85" spans="1:4" x14ac:dyDescent="0.2">
      <c r="A85" s="17" t="s">
        <v>70</v>
      </c>
      <c r="B85" s="2" t="s">
        <v>776</v>
      </c>
      <c r="C85" s="2" t="s">
        <v>777</v>
      </c>
      <c r="D85" s="4">
        <v>150</v>
      </c>
    </row>
    <row r="86" spans="1:4" x14ac:dyDescent="0.2">
      <c r="A86" s="17" t="s">
        <v>70</v>
      </c>
      <c r="B86" s="2" t="s">
        <v>512</v>
      </c>
      <c r="C86" s="2" t="s">
        <v>775</v>
      </c>
      <c r="D86" s="4">
        <v>200</v>
      </c>
    </row>
    <row r="87" spans="1:4" ht="25.5" x14ac:dyDescent="0.2">
      <c r="A87" s="17" t="s">
        <v>70</v>
      </c>
      <c r="B87" s="2" t="s">
        <v>445</v>
      </c>
      <c r="C87" s="2" t="s">
        <v>47</v>
      </c>
      <c r="D87" s="4">
        <v>170</v>
      </c>
    </row>
    <row r="88" spans="1:4" x14ac:dyDescent="0.2">
      <c r="A88" s="17" t="s">
        <v>70</v>
      </c>
      <c r="B88" s="2" t="s">
        <v>73</v>
      </c>
      <c r="C88" s="2" t="s">
        <v>74</v>
      </c>
      <c r="D88" s="4">
        <v>560</v>
      </c>
    </row>
    <row r="89" spans="1:4" x14ac:dyDescent="0.2">
      <c r="A89" s="17" t="s">
        <v>70</v>
      </c>
      <c r="B89" s="2" t="s">
        <v>513</v>
      </c>
      <c r="C89" s="2" t="s">
        <v>86</v>
      </c>
      <c r="D89" s="4">
        <v>80</v>
      </c>
    </row>
    <row r="90" spans="1:4" x14ac:dyDescent="0.2">
      <c r="A90" s="17" t="s">
        <v>70</v>
      </c>
      <c r="B90" s="2" t="s">
        <v>770</v>
      </c>
      <c r="C90" s="2" t="s">
        <v>771</v>
      </c>
      <c r="D90" s="4">
        <v>380</v>
      </c>
    </row>
    <row r="91" spans="1:4" x14ac:dyDescent="0.2">
      <c r="A91" s="17" t="s">
        <v>70</v>
      </c>
      <c r="B91" s="2" t="s">
        <v>46</v>
      </c>
      <c r="C91" s="2" t="s">
        <v>282</v>
      </c>
      <c r="D91" s="4">
        <v>129</v>
      </c>
    </row>
    <row r="92" spans="1:4" x14ac:dyDescent="0.2">
      <c r="A92" s="17" t="s">
        <v>70</v>
      </c>
      <c r="B92" s="2" t="s">
        <v>512</v>
      </c>
      <c r="C92" s="2" t="s">
        <v>200</v>
      </c>
      <c r="D92" s="4">
        <v>400</v>
      </c>
    </row>
    <row r="93" spans="1:4" x14ac:dyDescent="0.2">
      <c r="A93" s="17" t="s">
        <v>70</v>
      </c>
      <c r="B93" s="2" t="s">
        <v>46</v>
      </c>
      <c r="C93" s="2" t="s">
        <v>774</v>
      </c>
      <c r="D93" s="4">
        <v>130</v>
      </c>
    </row>
    <row r="94" spans="1:4" x14ac:dyDescent="0.2">
      <c r="A94" s="17" t="s">
        <v>70</v>
      </c>
      <c r="B94" s="2" t="s">
        <v>769</v>
      </c>
      <c r="C94" s="2" t="s">
        <v>277</v>
      </c>
      <c r="D94" s="4">
        <f>150+105</f>
        <v>255</v>
      </c>
    </row>
    <row r="95" spans="1:4" x14ac:dyDescent="0.2">
      <c r="A95" s="17" t="s">
        <v>70</v>
      </c>
      <c r="B95" s="2" t="s">
        <v>71</v>
      </c>
      <c r="C95" s="2" t="s">
        <v>772</v>
      </c>
      <c r="D95" s="4">
        <v>55</v>
      </c>
    </row>
    <row r="96" spans="1:4" x14ac:dyDescent="0.2">
      <c r="A96" s="17" t="s">
        <v>70</v>
      </c>
      <c r="B96" s="2" t="s">
        <v>70</v>
      </c>
      <c r="C96" s="2" t="s">
        <v>773</v>
      </c>
      <c r="D96" s="4">
        <v>50</v>
      </c>
    </row>
    <row r="97" spans="1:4" x14ac:dyDescent="0.2">
      <c r="A97" s="17" t="s">
        <v>70</v>
      </c>
      <c r="B97" s="2" t="s">
        <v>70</v>
      </c>
      <c r="C97" s="2" t="s">
        <v>511</v>
      </c>
      <c r="D97" s="4">
        <v>380</v>
      </c>
    </row>
    <row r="98" spans="1:4" x14ac:dyDescent="0.2">
      <c r="A98" s="17" t="s">
        <v>70</v>
      </c>
      <c r="B98" s="2" t="s">
        <v>71</v>
      </c>
      <c r="C98" s="2" t="s">
        <v>72</v>
      </c>
      <c r="D98" s="4">
        <v>110</v>
      </c>
    </row>
    <row r="99" spans="1:4" x14ac:dyDescent="0.2">
      <c r="A99" s="18" t="s">
        <v>332</v>
      </c>
      <c r="B99" s="3" t="s">
        <v>514</v>
      </c>
      <c r="C99" s="3" t="s">
        <v>315</v>
      </c>
      <c r="D99" s="3">
        <v>156</v>
      </c>
    </row>
    <row r="100" spans="1:4" x14ac:dyDescent="0.2">
      <c r="A100" s="18" t="s">
        <v>332</v>
      </c>
      <c r="B100" s="3" t="s">
        <v>515</v>
      </c>
      <c r="C100" s="3" t="s">
        <v>1260</v>
      </c>
      <c r="D100" s="3">
        <v>100</v>
      </c>
    </row>
    <row r="101" spans="1:4" x14ac:dyDescent="0.2">
      <c r="A101" s="18" t="s">
        <v>332</v>
      </c>
      <c r="B101" s="3" t="s">
        <v>333</v>
      </c>
      <c r="C101" s="3" t="s">
        <v>72</v>
      </c>
      <c r="D101" s="3">
        <v>70</v>
      </c>
    </row>
    <row r="102" spans="1:4" x14ac:dyDescent="0.2">
      <c r="A102" s="18" t="s">
        <v>75</v>
      </c>
      <c r="B102" s="2" t="s">
        <v>778</v>
      </c>
      <c r="C102" s="2" t="s">
        <v>105</v>
      </c>
      <c r="D102" s="35">
        <v>108</v>
      </c>
    </row>
    <row r="103" spans="1:4" x14ac:dyDescent="0.2">
      <c r="A103" s="18" t="s">
        <v>75</v>
      </c>
      <c r="B103" s="3" t="s">
        <v>780</v>
      </c>
      <c r="C103" s="3" t="s">
        <v>12</v>
      </c>
      <c r="D103" s="35">
        <v>500</v>
      </c>
    </row>
    <row r="104" spans="1:4" x14ac:dyDescent="0.2">
      <c r="A104" s="18" t="s">
        <v>75</v>
      </c>
      <c r="B104" s="2" t="s">
        <v>779</v>
      </c>
      <c r="C104" s="2" t="s">
        <v>74</v>
      </c>
      <c r="D104" s="35">
        <v>250</v>
      </c>
    </row>
    <row r="105" spans="1:4" x14ac:dyDescent="0.2">
      <c r="A105" s="17" t="s">
        <v>291</v>
      </c>
      <c r="B105" s="2" t="s">
        <v>781</v>
      </c>
      <c r="C105" s="2" t="s">
        <v>782</v>
      </c>
      <c r="D105" s="4">
        <v>74</v>
      </c>
    </row>
    <row r="106" spans="1:4" x14ac:dyDescent="0.2">
      <c r="A106" s="17" t="s">
        <v>174</v>
      </c>
      <c r="B106" s="2" t="s">
        <v>783</v>
      </c>
      <c r="C106" s="2" t="s">
        <v>698</v>
      </c>
      <c r="D106" s="4">
        <v>300</v>
      </c>
    </row>
    <row r="107" spans="1:4" x14ac:dyDescent="0.2">
      <c r="A107" s="17" t="s">
        <v>174</v>
      </c>
      <c r="B107" s="2" t="s">
        <v>175</v>
      </c>
      <c r="C107" s="2" t="s">
        <v>785</v>
      </c>
      <c r="D107" s="4">
        <v>70</v>
      </c>
    </row>
    <row r="108" spans="1:4" x14ac:dyDescent="0.2">
      <c r="A108" s="17" t="s">
        <v>174</v>
      </c>
      <c r="B108" s="2" t="s">
        <v>784</v>
      </c>
      <c r="C108" s="2" t="s">
        <v>122</v>
      </c>
      <c r="D108" s="4">
        <v>70</v>
      </c>
    </row>
    <row r="109" spans="1:4" x14ac:dyDescent="0.2">
      <c r="A109" s="17" t="s">
        <v>174</v>
      </c>
      <c r="B109" s="2" t="s">
        <v>517</v>
      </c>
      <c r="C109" s="2" t="s">
        <v>518</v>
      </c>
      <c r="D109" s="4">
        <v>282</v>
      </c>
    </row>
    <row r="110" spans="1:4" x14ac:dyDescent="0.2">
      <c r="A110" s="17" t="s">
        <v>77</v>
      </c>
      <c r="B110" s="2" t="s">
        <v>77</v>
      </c>
      <c r="C110" s="2" t="s">
        <v>12</v>
      </c>
      <c r="D110" s="4">
        <v>164</v>
      </c>
    </row>
    <row r="111" spans="1:4" x14ac:dyDescent="0.2">
      <c r="A111" s="17" t="s">
        <v>77</v>
      </c>
      <c r="B111" s="2" t="s">
        <v>409</v>
      </c>
      <c r="C111" s="2" t="s">
        <v>1258</v>
      </c>
      <c r="D111" s="4">
        <v>121</v>
      </c>
    </row>
    <row r="112" spans="1:4" x14ac:dyDescent="0.2">
      <c r="A112" s="17" t="s">
        <v>77</v>
      </c>
      <c r="B112" s="2" t="s">
        <v>409</v>
      </c>
      <c r="C112" s="2" t="s">
        <v>1259</v>
      </c>
      <c r="D112" s="4">
        <v>102</v>
      </c>
    </row>
    <row r="113" spans="1:4" x14ac:dyDescent="0.2">
      <c r="A113" s="17" t="s">
        <v>77</v>
      </c>
      <c r="B113" s="2" t="s">
        <v>519</v>
      </c>
      <c r="C113" s="2" t="s">
        <v>520</v>
      </c>
      <c r="D113" s="4">
        <v>120</v>
      </c>
    </row>
    <row r="114" spans="1:4" x14ac:dyDescent="0.2">
      <c r="A114" s="17" t="s">
        <v>77</v>
      </c>
      <c r="B114" s="2" t="s">
        <v>521</v>
      </c>
      <c r="C114" s="2" t="s">
        <v>787</v>
      </c>
      <c r="D114" s="4">
        <v>110</v>
      </c>
    </row>
    <row r="115" spans="1:4" x14ac:dyDescent="0.2">
      <c r="A115" s="17" t="s">
        <v>77</v>
      </c>
      <c r="B115" s="2" t="s">
        <v>786</v>
      </c>
      <c r="C115" s="2" t="s">
        <v>129</v>
      </c>
      <c r="D115" s="4">
        <v>67</v>
      </c>
    </row>
    <row r="116" spans="1:4" x14ac:dyDescent="0.2">
      <c r="A116" s="17" t="s">
        <v>77</v>
      </c>
      <c r="B116" s="2" t="s">
        <v>48</v>
      </c>
      <c r="C116" s="2" t="s">
        <v>102</v>
      </c>
      <c r="D116" s="4">
        <v>67</v>
      </c>
    </row>
    <row r="117" spans="1:4" x14ac:dyDescent="0.2">
      <c r="A117" s="17" t="s">
        <v>77</v>
      </c>
      <c r="B117" s="2" t="s">
        <v>788</v>
      </c>
      <c r="C117" s="2" t="s">
        <v>789</v>
      </c>
      <c r="D117" s="4">
        <v>132</v>
      </c>
    </row>
    <row r="118" spans="1:4" x14ac:dyDescent="0.2">
      <c r="A118" s="17" t="s">
        <v>77</v>
      </c>
      <c r="B118" s="2" t="s">
        <v>522</v>
      </c>
      <c r="C118" s="2" t="s">
        <v>523</v>
      </c>
      <c r="D118" s="4">
        <v>280</v>
      </c>
    </row>
    <row r="119" spans="1:4" x14ac:dyDescent="0.2">
      <c r="A119" s="17" t="s">
        <v>77</v>
      </c>
      <c r="B119" s="2" t="s">
        <v>790</v>
      </c>
      <c r="C119" s="2" t="s">
        <v>791</v>
      </c>
      <c r="D119" s="4">
        <v>155</v>
      </c>
    </row>
    <row r="120" spans="1:4" x14ac:dyDescent="0.2">
      <c r="A120" s="17" t="s">
        <v>402</v>
      </c>
      <c r="B120" s="2" t="s">
        <v>402</v>
      </c>
      <c r="C120" s="2" t="s">
        <v>137</v>
      </c>
      <c r="D120" s="2">
        <v>100</v>
      </c>
    </row>
    <row r="121" spans="1:4" x14ac:dyDescent="0.2">
      <c r="A121" s="17" t="s">
        <v>402</v>
      </c>
      <c r="B121" s="2" t="s">
        <v>792</v>
      </c>
      <c r="C121" s="2" t="s">
        <v>108</v>
      </c>
      <c r="D121" s="2">
        <v>65</v>
      </c>
    </row>
    <row r="122" spans="1:4" x14ac:dyDescent="0.2">
      <c r="A122" s="17" t="s">
        <v>402</v>
      </c>
      <c r="B122" s="2" t="s">
        <v>524</v>
      </c>
      <c r="C122" s="2" t="s">
        <v>72</v>
      </c>
      <c r="D122" s="2">
        <v>100</v>
      </c>
    </row>
    <row r="123" spans="1:4" x14ac:dyDescent="0.2">
      <c r="A123" s="17" t="s">
        <v>335</v>
      </c>
      <c r="B123" s="2" t="s">
        <v>793</v>
      </c>
      <c r="C123" s="2" t="s">
        <v>89</v>
      </c>
      <c r="D123" s="2">
        <v>129</v>
      </c>
    </row>
    <row r="124" spans="1:4" x14ac:dyDescent="0.2">
      <c r="A124" s="17" t="s">
        <v>335</v>
      </c>
      <c r="B124" s="3" t="s">
        <v>335</v>
      </c>
      <c r="C124" s="3" t="s">
        <v>72</v>
      </c>
      <c r="D124" s="2">
        <v>140</v>
      </c>
    </row>
    <row r="125" spans="1:4" x14ac:dyDescent="0.2">
      <c r="A125" s="24" t="s">
        <v>80</v>
      </c>
      <c r="B125" s="26" t="s">
        <v>794</v>
      </c>
      <c r="C125" s="26" t="s">
        <v>152</v>
      </c>
      <c r="D125" s="27">
        <v>63</v>
      </c>
    </row>
    <row r="126" spans="1:4" x14ac:dyDescent="0.2">
      <c r="A126" s="24" t="s">
        <v>80</v>
      </c>
      <c r="B126" s="2" t="s">
        <v>49</v>
      </c>
      <c r="C126" s="2" t="s">
        <v>105</v>
      </c>
      <c r="D126" s="27">
        <v>300</v>
      </c>
    </row>
    <row r="127" spans="1:4" x14ac:dyDescent="0.2">
      <c r="A127" s="24" t="s">
        <v>80</v>
      </c>
      <c r="B127" s="26" t="s">
        <v>795</v>
      </c>
      <c r="C127" s="26" t="s">
        <v>796</v>
      </c>
      <c r="D127" s="27">
        <v>51</v>
      </c>
    </row>
    <row r="128" spans="1:4" x14ac:dyDescent="0.2">
      <c r="A128" s="18" t="s">
        <v>80</v>
      </c>
      <c r="B128" s="30" t="s">
        <v>525</v>
      </c>
      <c r="C128" s="30" t="s">
        <v>640</v>
      </c>
      <c r="D128" s="35">
        <v>174</v>
      </c>
    </row>
    <row r="129" spans="1:4" x14ac:dyDescent="0.2">
      <c r="A129" s="24" t="s">
        <v>80</v>
      </c>
      <c r="B129" s="2" t="s">
        <v>82</v>
      </c>
      <c r="C129" s="2" t="s">
        <v>83</v>
      </c>
      <c r="D129" s="27">
        <v>384</v>
      </c>
    </row>
    <row r="130" spans="1:4" x14ac:dyDescent="0.2">
      <c r="A130" s="17" t="s">
        <v>162</v>
      </c>
      <c r="B130" s="2" t="s">
        <v>526</v>
      </c>
      <c r="C130" s="2" t="s">
        <v>486</v>
      </c>
      <c r="D130" s="2">
        <v>214</v>
      </c>
    </row>
    <row r="131" spans="1:4" x14ac:dyDescent="0.2">
      <c r="A131" s="17" t="s">
        <v>162</v>
      </c>
      <c r="B131" s="2" t="s">
        <v>165</v>
      </c>
      <c r="C131" s="2" t="s">
        <v>141</v>
      </c>
      <c r="D131" s="2">
        <v>400</v>
      </c>
    </row>
    <row r="132" spans="1:4" x14ac:dyDescent="0.2">
      <c r="A132" s="17" t="s">
        <v>162</v>
      </c>
      <c r="B132" s="2" t="s">
        <v>358</v>
      </c>
      <c r="C132" s="2" t="s">
        <v>466</v>
      </c>
      <c r="D132" s="2">
        <v>100</v>
      </c>
    </row>
    <row r="133" spans="1:4" ht="25.5" x14ac:dyDescent="0.2">
      <c r="A133" s="17" t="s">
        <v>162</v>
      </c>
      <c r="B133" s="2" t="s">
        <v>166</v>
      </c>
      <c r="C133" s="2" t="s">
        <v>1257</v>
      </c>
      <c r="D133" s="2">
        <v>50</v>
      </c>
    </row>
    <row r="134" spans="1:4" x14ac:dyDescent="0.2">
      <c r="A134" s="17" t="s">
        <v>234</v>
      </c>
      <c r="B134" s="2" t="s">
        <v>234</v>
      </c>
      <c r="C134" s="2" t="s">
        <v>154</v>
      </c>
      <c r="D134" s="4">
        <v>77</v>
      </c>
    </row>
    <row r="135" spans="1:4" x14ac:dyDescent="0.2">
      <c r="A135" s="17" t="s">
        <v>234</v>
      </c>
      <c r="B135" s="2" t="s">
        <v>527</v>
      </c>
      <c r="C135" s="2" t="s">
        <v>39</v>
      </c>
      <c r="D135" s="4">
        <v>120</v>
      </c>
    </row>
    <row r="136" spans="1:4" x14ac:dyDescent="0.2">
      <c r="A136" s="17" t="s">
        <v>234</v>
      </c>
      <c r="B136" s="2" t="s">
        <v>797</v>
      </c>
      <c r="C136" s="2" t="s">
        <v>68</v>
      </c>
      <c r="D136" s="4">
        <v>254</v>
      </c>
    </row>
    <row r="137" spans="1:4" x14ac:dyDescent="0.2">
      <c r="A137" s="17" t="s">
        <v>372</v>
      </c>
      <c r="B137" s="2" t="s">
        <v>372</v>
      </c>
      <c r="C137" s="2" t="s">
        <v>802</v>
      </c>
      <c r="D137" s="2">
        <v>55</v>
      </c>
    </row>
    <row r="138" spans="1:4" ht="25.5" x14ac:dyDescent="0.2">
      <c r="A138" s="17" t="s">
        <v>372</v>
      </c>
      <c r="B138" s="2" t="s">
        <v>798</v>
      </c>
      <c r="C138" s="2" t="s">
        <v>799</v>
      </c>
      <c r="D138" s="2">
        <v>92</v>
      </c>
    </row>
    <row r="139" spans="1:4" x14ac:dyDescent="0.2">
      <c r="A139" s="17" t="s">
        <v>372</v>
      </c>
      <c r="B139" s="2" t="s">
        <v>528</v>
      </c>
      <c r="C139" s="2" t="s">
        <v>129</v>
      </c>
      <c r="D139" s="2">
        <v>92</v>
      </c>
    </row>
    <row r="140" spans="1:4" x14ac:dyDescent="0.2">
      <c r="A140" s="17" t="s">
        <v>372</v>
      </c>
      <c r="B140" s="2" t="s">
        <v>800</v>
      </c>
      <c r="C140" s="2" t="s">
        <v>801</v>
      </c>
      <c r="D140" s="2">
        <v>137</v>
      </c>
    </row>
    <row r="141" spans="1:4" x14ac:dyDescent="0.2">
      <c r="A141" s="17" t="s">
        <v>235</v>
      </c>
      <c r="B141" s="2" t="s">
        <v>235</v>
      </c>
      <c r="C141" s="2" t="s">
        <v>1256</v>
      </c>
      <c r="D141" s="4">
        <v>153</v>
      </c>
    </row>
    <row r="142" spans="1:4" x14ac:dyDescent="0.2">
      <c r="A142" s="17" t="s">
        <v>84</v>
      </c>
      <c r="B142" s="2" t="s">
        <v>529</v>
      </c>
      <c r="C142" s="2" t="s">
        <v>530</v>
      </c>
      <c r="D142" s="27">
        <v>150</v>
      </c>
    </row>
    <row r="143" spans="1:4" x14ac:dyDescent="0.2">
      <c r="A143" s="36" t="s">
        <v>84</v>
      </c>
      <c r="B143" s="2" t="s">
        <v>88</v>
      </c>
      <c r="C143" s="2" t="s">
        <v>341</v>
      </c>
      <c r="D143" s="27">
        <v>116</v>
      </c>
    </row>
    <row r="144" spans="1:4" x14ac:dyDescent="0.2">
      <c r="A144" s="36" t="s">
        <v>84</v>
      </c>
      <c r="B144" s="2" t="s">
        <v>531</v>
      </c>
      <c r="C144" s="2" t="s">
        <v>86</v>
      </c>
      <c r="D144" s="27">
        <v>100</v>
      </c>
    </row>
    <row r="145" spans="1:4" x14ac:dyDescent="0.2">
      <c r="A145" s="36" t="s">
        <v>84</v>
      </c>
      <c r="B145" s="2" t="s">
        <v>88</v>
      </c>
      <c r="C145" s="2" t="s">
        <v>1268</v>
      </c>
      <c r="D145" s="27">
        <v>60</v>
      </c>
    </row>
    <row r="146" spans="1:4" ht="25.5" x14ac:dyDescent="0.2">
      <c r="A146" s="36" t="s">
        <v>84</v>
      </c>
      <c r="B146" s="2" t="s">
        <v>50</v>
      </c>
      <c r="C146" s="2" t="s">
        <v>485</v>
      </c>
      <c r="D146" s="27">
        <v>150</v>
      </c>
    </row>
    <row r="147" spans="1:4" x14ac:dyDescent="0.2">
      <c r="A147" s="17" t="s">
        <v>84</v>
      </c>
      <c r="B147" s="2" t="s">
        <v>410</v>
      </c>
      <c r="C147" s="2" t="s">
        <v>1267</v>
      </c>
      <c r="D147" s="27">
        <v>70</v>
      </c>
    </row>
    <row r="148" spans="1:4" x14ac:dyDescent="0.2">
      <c r="A148" s="36" t="s">
        <v>84</v>
      </c>
      <c r="B148" s="2" t="s">
        <v>85</v>
      </c>
      <c r="C148" s="2" t="s">
        <v>72</v>
      </c>
      <c r="D148" s="27">
        <v>60</v>
      </c>
    </row>
    <row r="149" spans="1:4" x14ac:dyDescent="0.2">
      <c r="A149" s="17" t="s">
        <v>374</v>
      </c>
      <c r="B149" s="2" t="s">
        <v>375</v>
      </c>
      <c r="C149" s="2" t="s">
        <v>105</v>
      </c>
      <c r="D149" s="4">
        <v>164</v>
      </c>
    </row>
    <row r="150" spans="1:4" x14ac:dyDescent="0.2">
      <c r="A150" s="17" t="s">
        <v>374</v>
      </c>
      <c r="B150" s="2" t="s">
        <v>374</v>
      </c>
      <c r="C150" s="2" t="s">
        <v>242</v>
      </c>
      <c r="D150" s="4">
        <v>1000</v>
      </c>
    </row>
    <row r="151" spans="1:4" x14ac:dyDescent="0.2">
      <c r="A151" s="17" t="s">
        <v>374</v>
      </c>
      <c r="B151" s="3" t="s">
        <v>411</v>
      </c>
      <c r="C151" s="3" t="s">
        <v>237</v>
      </c>
      <c r="D151" s="4">
        <v>70</v>
      </c>
    </row>
    <row r="152" spans="1:4" x14ac:dyDescent="0.2">
      <c r="A152" s="17" t="s">
        <v>374</v>
      </c>
      <c r="B152" s="2" t="s">
        <v>803</v>
      </c>
      <c r="C152" s="2" t="s">
        <v>804</v>
      </c>
      <c r="D152" s="4">
        <v>70</v>
      </c>
    </row>
    <row r="153" spans="1:4" ht="25.5" x14ac:dyDescent="0.2">
      <c r="A153" s="17" t="s">
        <v>20</v>
      </c>
      <c r="B153" s="2" t="s">
        <v>805</v>
      </c>
      <c r="C153" s="2" t="s">
        <v>1255</v>
      </c>
      <c r="D153" s="4">
        <v>125</v>
      </c>
    </row>
    <row r="154" spans="1:4" x14ac:dyDescent="0.2">
      <c r="A154" s="24" t="s">
        <v>236</v>
      </c>
      <c r="B154" s="5" t="s">
        <v>236</v>
      </c>
      <c r="C154" s="2" t="s">
        <v>486</v>
      </c>
      <c r="D154" s="28">
        <v>320</v>
      </c>
    </row>
    <row r="155" spans="1:4" x14ac:dyDescent="0.2">
      <c r="A155" s="17" t="s">
        <v>377</v>
      </c>
      <c r="B155" s="2" t="s">
        <v>807</v>
      </c>
      <c r="C155" s="2" t="s">
        <v>105</v>
      </c>
      <c r="D155" s="4">
        <v>50</v>
      </c>
    </row>
    <row r="156" spans="1:4" x14ac:dyDescent="0.2">
      <c r="A156" s="17" t="s">
        <v>377</v>
      </c>
      <c r="B156" s="2" t="s">
        <v>806</v>
      </c>
      <c r="C156" s="2" t="s">
        <v>280</v>
      </c>
      <c r="D156" s="4">
        <v>50</v>
      </c>
    </row>
    <row r="157" spans="1:4" x14ac:dyDescent="0.2">
      <c r="A157" s="17" t="s">
        <v>377</v>
      </c>
      <c r="B157" s="2" t="s">
        <v>377</v>
      </c>
      <c r="C157" s="2" t="s">
        <v>532</v>
      </c>
      <c r="D157" s="4">
        <v>141</v>
      </c>
    </row>
    <row r="158" spans="1:4" x14ac:dyDescent="0.2">
      <c r="A158" s="17" t="s">
        <v>91</v>
      </c>
      <c r="B158" s="2" t="s">
        <v>51</v>
      </c>
      <c r="C158" s="2" t="s">
        <v>105</v>
      </c>
      <c r="D158" s="4">
        <v>333</v>
      </c>
    </row>
    <row r="159" spans="1:4" x14ac:dyDescent="0.2">
      <c r="A159" s="17" t="s">
        <v>93</v>
      </c>
      <c r="B159" s="2" t="s">
        <v>808</v>
      </c>
      <c r="C159" s="2" t="s">
        <v>74</v>
      </c>
      <c r="D159" s="4">
        <v>176</v>
      </c>
    </row>
    <row r="160" spans="1:4" x14ac:dyDescent="0.2">
      <c r="A160" s="17" t="s">
        <v>93</v>
      </c>
      <c r="B160" s="2" t="s">
        <v>94</v>
      </c>
      <c r="C160" s="2" t="s">
        <v>95</v>
      </c>
      <c r="D160" s="4">
        <v>50</v>
      </c>
    </row>
    <row r="161" spans="1:4" x14ac:dyDescent="0.2">
      <c r="A161" s="17" t="s">
        <v>93</v>
      </c>
      <c r="B161" s="2" t="s">
        <v>808</v>
      </c>
      <c r="C161" s="2" t="s">
        <v>809</v>
      </c>
      <c r="D161" s="4">
        <v>50</v>
      </c>
    </row>
    <row r="162" spans="1:4" x14ac:dyDescent="0.2">
      <c r="A162" s="17" t="s">
        <v>378</v>
      </c>
      <c r="B162" s="2" t="s">
        <v>378</v>
      </c>
      <c r="C162" s="2" t="s">
        <v>242</v>
      </c>
      <c r="D162" s="2">
        <v>100</v>
      </c>
    </row>
    <row r="163" spans="1:4" x14ac:dyDescent="0.2">
      <c r="A163" s="17" t="s">
        <v>378</v>
      </c>
      <c r="B163" s="2" t="s">
        <v>812</v>
      </c>
      <c r="C163" s="2" t="s">
        <v>813</v>
      </c>
      <c r="D163" s="2">
        <v>105</v>
      </c>
    </row>
    <row r="164" spans="1:4" x14ac:dyDescent="0.2">
      <c r="A164" s="17" t="s">
        <v>378</v>
      </c>
      <c r="B164" s="2" t="s">
        <v>378</v>
      </c>
      <c r="C164" s="2" t="s">
        <v>814</v>
      </c>
      <c r="D164" s="2">
        <v>55</v>
      </c>
    </row>
    <row r="165" spans="1:4" x14ac:dyDescent="0.2">
      <c r="A165" s="17" t="s">
        <v>378</v>
      </c>
      <c r="B165" s="2" t="s">
        <v>810</v>
      </c>
      <c r="C165" s="2" t="s">
        <v>811</v>
      </c>
      <c r="D165" s="2">
        <v>60</v>
      </c>
    </row>
    <row r="166" spans="1:4" x14ac:dyDescent="0.2">
      <c r="A166" s="17" t="s">
        <v>378</v>
      </c>
      <c r="B166" s="2" t="s">
        <v>378</v>
      </c>
      <c r="C166" s="2" t="s">
        <v>412</v>
      </c>
      <c r="D166" s="2">
        <v>86</v>
      </c>
    </row>
    <row r="167" spans="1:4" x14ac:dyDescent="0.2">
      <c r="A167" s="17" t="s">
        <v>378</v>
      </c>
      <c r="B167" s="2" t="s">
        <v>378</v>
      </c>
      <c r="C167" s="2" t="s">
        <v>380</v>
      </c>
      <c r="D167" s="2">
        <v>60</v>
      </c>
    </row>
    <row r="168" spans="1:4" x14ac:dyDescent="0.2">
      <c r="A168" s="17" t="s">
        <v>337</v>
      </c>
      <c r="B168" s="2" t="s">
        <v>339</v>
      </c>
      <c r="C168" s="2" t="s">
        <v>815</v>
      </c>
      <c r="D168" s="2">
        <v>196</v>
      </c>
    </row>
    <row r="169" spans="1:4" ht="25.5" x14ac:dyDescent="0.2">
      <c r="A169" s="17" t="s">
        <v>337</v>
      </c>
      <c r="B169" s="3" t="s">
        <v>339</v>
      </c>
      <c r="C169" s="3" t="s">
        <v>533</v>
      </c>
      <c r="D169" s="2">
        <v>128</v>
      </c>
    </row>
    <row r="170" spans="1:4" x14ac:dyDescent="0.2">
      <c r="A170" s="17" t="s">
        <v>337</v>
      </c>
      <c r="B170" s="3" t="s">
        <v>338</v>
      </c>
      <c r="C170" s="3" t="s">
        <v>72</v>
      </c>
      <c r="D170" s="2">
        <v>70</v>
      </c>
    </row>
    <row r="171" spans="1:4" x14ac:dyDescent="0.2">
      <c r="A171" s="17" t="s">
        <v>167</v>
      </c>
      <c r="B171" s="2" t="s">
        <v>429</v>
      </c>
      <c r="C171" s="2" t="s">
        <v>89</v>
      </c>
      <c r="D171" s="2">
        <f>249+363</f>
        <v>612</v>
      </c>
    </row>
    <row r="172" spans="1:4" x14ac:dyDescent="0.2">
      <c r="A172" s="17" t="s">
        <v>167</v>
      </c>
      <c r="B172" s="2" t="s">
        <v>534</v>
      </c>
      <c r="C172" s="2" t="s">
        <v>120</v>
      </c>
      <c r="D172" s="2">
        <v>141</v>
      </c>
    </row>
    <row r="173" spans="1:4" x14ac:dyDescent="0.2">
      <c r="A173" s="17" t="s">
        <v>167</v>
      </c>
      <c r="B173" s="2" t="s">
        <v>818</v>
      </c>
      <c r="C173" s="2" t="s">
        <v>819</v>
      </c>
      <c r="D173" s="4">
        <v>53</v>
      </c>
    </row>
    <row r="174" spans="1:4" ht="25.5" x14ac:dyDescent="0.2">
      <c r="A174" s="17" t="s">
        <v>167</v>
      </c>
      <c r="B174" s="2" t="s">
        <v>816</v>
      </c>
      <c r="C174" s="2" t="s">
        <v>1269</v>
      </c>
      <c r="D174" s="2">
        <v>297</v>
      </c>
    </row>
    <row r="175" spans="1:4" x14ac:dyDescent="0.2">
      <c r="A175" s="17" t="s">
        <v>167</v>
      </c>
      <c r="B175" s="2" t="s">
        <v>535</v>
      </c>
      <c r="C175" s="2" t="s">
        <v>817</v>
      </c>
      <c r="D175" s="2">
        <v>50</v>
      </c>
    </row>
    <row r="176" spans="1:4" x14ac:dyDescent="0.2">
      <c r="A176" s="17" t="s">
        <v>157</v>
      </c>
      <c r="B176" s="2" t="s">
        <v>822</v>
      </c>
      <c r="C176" s="2" t="s">
        <v>122</v>
      </c>
      <c r="D176" s="2">
        <v>110</v>
      </c>
    </row>
    <row r="177" spans="1:4" ht="25.5" x14ac:dyDescent="0.2">
      <c r="A177" s="17" t="s">
        <v>157</v>
      </c>
      <c r="B177" s="2" t="s">
        <v>820</v>
      </c>
      <c r="C177" s="2" t="s">
        <v>821</v>
      </c>
      <c r="D177" s="2">
        <v>177</v>
      </c>
    </row>
    <row r="178" spans="1:4" x14ac:dyDescent="0.2">
      <c r="A178" s="17" t="s">
        <v>157</v>
      </c>
      <c r="B178" s="2" t="s">
        <v>536</v>
      </c>
      <c r="C178" s="2" t="s">
        <v>68</v>
      </c>
      <c r="D178" s="2">
        <v>100</v>
      </c>
    </row>
    <row r="179" spans="1:4" x14ac:dyDescent="0.2">
      <c r="A179" s="17" t="s">
        <v>96</v>
      </c>
      <c r="B179" s="2" t="s">
        <v>823</v>
      </c>
      <c r="C179" s="2" t="s">
        <v>824</v>
      </c>
      <c r="D179" s="4">
        <v>80</v>
      </c>
    </row>
    <row r="180" spans="1:4" x14ac:dyDescent="0.2">
      <c r="A180" s="17" t="s">
        <v>96</v>
      </c>
      <c r="B180" s="2" t="s">
        <v>825</v>
      </c>
      <c r="C180" s="2" t="s">
        <v>122</v>
      </c>
      <c r="D180" s="4">
        <v>111</v>
      </c>
    </row>
    <row r="181" spans="1:4" x14ac:dyDescent="0.2">
      <c r="A181" s="17" t="s">
        <v>96</v>
      </c>
      <c r="B181" s="2" t="s">
        <v>96</v>
      </c>
      <c r="C181" s="2" t="s">
        <v>52</v>
      </c>
      <c r="D181" s="4">
        <v>50</v>
      </c>
    </row>
    <row r="182" spans="1:4" x14ac:dyDescent="0.2">
      <c r="A182" s="17" t="s">
        <v>96</v>
      </c>
      <c r="B182" s="2" t="s">
        <v>96</v>
      </c>
      <c r="C182" s="2" t="s">
        <v>72</v>
      </c>
      <c r="D182" s="4">
        <v>50</v>
      </c>
    </row>
    <row r="183" spans="1:4" x14ac:dyDescent="0.2">
      <c r="A183" s="17" t="s">
        <v>292</v>
      </c>
      <c r="B183" s="2" t="s">
        <v>293</v>
      </c>
      <c r="C183" s="2" t="s">
        <v>315</v>
      </c>
      <c r="D183" s="4">
        <v>65</v>
      </c>
    </row>
    <row r="184" spans="1:4" x14ac:dyDescent="0.2">
      <c r="A184" s="17" t="s">
        <v>292</v>
      </c>
      <c r="B184" s="2" t="s">
        <v>826</v>
      </c>
      <c r="C184" s="2" t="s">
        <v>827</v>
      </c>
      <c r="D184" s="4">
        <v>59</v>
      </c>
    </row>
    <row r="185" spans="1:4" x14ac:dyDescent="0.2">
      <c r="A185" s="17" t="s">
        <v>292</v>
      </c>
      <c r="B185" s="2" t="s">
        <v>831</v>
      </c>
      <c r="C185" s="2" t="s">
        <v>115</v>
      </c>
      <c r="D185" s="4">
        <v>150</v>
      </c>
    </row>
    <row r="186" spans="1:4" x14ac:dyDescent="0.2">
      <c r="A186" s="17" t="s">
        <v>292</v>
      </c>
      <c r="B186" s="2" t="s">
        <v>293</v>
      </c>
      <c r="C186" s="2" t="s">
        <v>108</v>
      </c>
      <c r="D186" s="4">
        <v>66</v>
      </c>
    </row>
    <row r="187" spans="1:4" x14ac:dyDescent="0.2">
      <c r="A187" s="17" t="s">
        <v>292</v>
      </c>
      <c r="B187" s="2" t="s">
        <v>292</v>
      </c>
      <c r="C187" s="2" t="s">
        <v>828</v>
      </c>
      <c r="D187" s="4">
        <v>90</v>
      </c>
    </row>
    <row r="188" spans="1:4" x14ac:dyDescent="0.2">
      <c r="A188" s="17" t="s">
        <v>292</v>
      </c>
      <c r="B188" s="2" t="s">
        <v>829</v>
      </c>
      <c r="C188" s="2" t="s">
        <v>830</v>
      </c>
      <c r="D188" s="4">
        <v>60</v>
      </c>
    </row>
    <row r="189" spans="1:4" x14ac:dyDescent="0.2">
      <c r="A189" s="17" t="s">
        <v>158</v>
      </c>
      <c r="B189" s="2" t="s">
        <v>537</v>
      </c>
      <c r="C189" s="2" t="s">
        <v>832</v>
      </c>
      <c r="D189" s="38">
        <v>525</v>
      </c>
    </row>
    <row r="190" spans="1:4" x14ac:dyDescent="0.2">
      <c r="A190" s="17" t="s">
        <v>158</v>
      </c>
      <c r="B190" s="2" t="s">
        <v>340</v>
      </c>
      <c r="C190" s="2" t="s">
        <v>833</v>
      </c>
      <c r="D190" s="38">
        <v>150</v>
      </c>
    </row>
    <row r="191" spans="1:4" x14ac:dyDescent="0.2">
      <c r="A191" s="17" t="s">
        <v>158</v>
      </c>
      <c r="B191" s="2" t="s">
        <v>538</v>
      </c>
      <c r="C191" s="2" t="s">
        <v>1254</v>
      </c>
      <c r="D191" s="38">
        <v>202</v>
      </c>
    </row>
    <row r="192" spans="1:4" x14ac:dyDescent="0.2">
      <c r="A192" s="17" t="s">
        <v>98</v>
      </c>
      <c r="B192" s="2" t="s">
        <v>98</v>
      </c>
      <c r="C192" s="2" t="s">
        <v>834</v>
      </c>
      <c r="D192" s="4">
        <v>425</v>
      </c>
    </row>
    <row r="193" spans="1:4" x14ac:dyDescent="0.2">
      <c r="A193" s="18" t="s">
        <v>98</v>
      </c>
      <c r="B193" s="2" t="s">
        <v>446</v>
      </c>
      <c r="C193" s="2" t="s">
        <v>835</v>
      </c>
      <c r="D193" s="35">
        <v>90</v>
      </c>
    </row>
    <row r="194" spans="1:4" x14ac:dyDescent="0.2">
      <c r="A194" s="17" t="s">
        <v>98</v>
      </c>
      <c r="B194" s="2" t="s">
        <v>98</v>
      </c>
      <c r="C194" s="2" t="s">
        <v>129</v>
      </c>
      <c r="D194" s="4">
        <v>115</v>
      </c>
    </row>
    <row r="195" spans="1:4" x14ac:dyDescent="0.2">
      <c r="A195" s="17" t="s">
        <v>99</v>
      </c>
      <c r="B195" s="2" t="s">
        <v>478</v>
      </c>
      <c r="C195" s="2" t="s">
        <v>95</v>
      </c>
      <c r="D195" s="4">
        <v>300</v>
      </c>
    </row>
    <row r="196" spans="1:4" ht="25.5" x14ac:dyDescent="0.2">
      <c r="A196" s="17" t="s">
        <v>99</v>
      </c>
      <c r="B196" s="2" t="s">
        <v>836</v>
      </c>
      <c r="C196" s="2" t="s">
        <v>120</v>
      </c>
      <c r="D196" s="4">
        <v>300</v>
      </c>
    </row>
    <row r="197" spans="1:4" x14ac:dyDescent="0.2">
      <c r="A197" s="17" t="s">
        <v>99</v>
      </c>
      <c r="B197" s="2" t="s">
        <v>413</v>
      </c>
      <c r="C197" s="2" t="s">
        <v>34</v>
      </c>
      <c r="D197" s="4">
        <v>282</v>
      </c>
    </row>
    <row r="198" spans="1:4" x14ac:dyDescent="0.2">
      <c r="A198" s="17" t="s">
        <v>376</v>
      </c>
      <c r="B198" s="2" t="s">
        <v>21</v>
      </c>
      <c r="C198" s="2" t="s">
        <v>838</v>
      </c>
      <c r="D198" s="4">
        <v>280</v>
      </c>
    </row>
    <row r="199" spans="1:4" ht="25.5" x14ac:dyDescent="0.2">
      <c r="A199" s="17" t="s">
        <v>376</v>
      </c>
      <c r="B199" s="2" t="s">
        <v>839</v>
      </c>
      <c r="C199" s="2" t="s">
        <v>840</v>
      </c>
      <c r="D199" s="4">
        <v>70</v>
      </c>
    </row>
    <row r="200" spans="1:4" x14ac:dyDescent="0.2">
      <c r="A200" s="17" t="s">
        <v>376</v>
      </c>
      <c r="B200" s="2" t="s">
        <v>539</v>
      </c>
      <c r="C200" s="2" t="s">
        <v>280</v>
      </c>
      <c r="D200" s="4">
        <v>350</v>
      </c>
    </row>
    <row r="201" spans="1:4" x14ac:dyDescent="0.2">
      <c r="A201" s="17" t="s">
        <v>376</v>
      </c>
      <c r="B201" s="2" t="s">
        <v>38</v>
      </c>
      <c r="C201" s="2" t="s">
        <v>696</v>
      </c>
      <c r="D201" s="4">
        <v>290</v>
      </c>
    </row>
    <row r="202" spans="1:4" x14ac:dyDescent="0.2">
      <c r="A202" s="17" t="s">
        <v>376</v>
      </c>
      <c r="B202" s="2" t="s">
        <v>837</v>
      </c>
      <c r="C202" s="2" t="s">
        <v>72</v>
      </c>
      <c r="D202" s="4">
        <v>124</v>
      </c>
    </row>
    <row r="203" spans="1:4" ht="25.5" x14ac:dyDescent="0.2">
      <c r="A203" s="17" t="s">
        <v>239</v>
      </c>
      <c r="B203" s="2" t="s">
        <v>241</v>
      </c>
      <c r="C203" s="2" t="s">
        <v>451</v>
      </c>
      <c r="D203" s="2">
        <f>194+500</f>
        <v>694</v>
      </c>
    </row>
    <row r="204" spans="1:4" x14ac:dyDescent="0.2">
      <c r="A204" s="17" t="s">
        <v>239</v>
      </c>
      <c r="B204" s="2" t="s">
        <v>841</v>
      </c>
      <c r="C204" s="2" t="s">
        <v>154</v>
      </c>
      <c r="D204" s="2">
        <v>50</v>
      </c>
    </row>
    <row r="205" spans="1:4" x14ac:dyDescent="0.2">
      <c r="A205" s="17" t="s">
        <v>239</v>
      </c>
      <c r="B205" s="2" t="s">
        <v>540</v>
      </c>
      <c r="C205" s="2" t="s">
        <v>541</v>
      </c>
      <c r="D205" s="2">
        <v>120</v>
      </c>
    </row>
    <row r="206" spans="1:4" x14ac:dyDescent="0.2">
      <c r="A206" s="17" t="s">
        <v>239</v>
      </c>
      <c r="B206" s="2" t="s">
        <v>241</v>
      </c>
      <c r="C206" s="2" t="s">
        <v>243</v>
      </c>
      <c r="D206" s="2">
        <v>50</v>
      </c>
    </row>
    <row r="207" spans="1:4" x14ac:dyDescent="0.2">
      <c r="A207" s="17" t="s">
        <v>239</v>
      </c>
      <c r="B207" s="2" t="s">
        <v>241</v>
      </c>
      <c r="C207" s="2" t="s">
        <v>72</v>
      </c>
      <c r="D207" s="2">
        <v>50</v>
      </c>
    </row>
    <row r="208" spans="1:4" ht="25.5" x14ac:dyDescent="0.2">
      <c r="A208" s="17" t="s">
        <v>211</v>
      </c>
      <c r="B208" s="2" t="s">
        <v>842</v>
      </c>
      <c r="C208" s="2" t="s">
        <v>843</v>
      </c>
      <c r="D208" s="4">
        <v>293</v>
      </c>
    </row>
    <row r="209" spans="1:4" ht="25.5" x14ac:dyDescent="0.2">
      <c r="A209" s="17" t="s">
        <v>294</v>
      </c>
      <c r="B209" s="2" t="s">
        <v>294</v>
      </c>
      <c r="C209" s="2" t="s">
        <v>1224</v>
      </c>
      <c r="D209" s="4">
        <v>102</v>
      </c>
    </row>
    <row r="210" spans="1:4" x14ac:dyDescent="0.2">
      <c r="A210" s="17" t="s">
        <v>403</v>
      </c>
      <c r="B210" s="2" t="s">
        <v>403</v>
      </c>
      <c r="C210" s="2" t="s">
        <v>140</v>
      </c>
      <c r="D210" s="4">
        <v>127</v>
      </c>
    </row>
    <row r="211" spans="1:4" x14ac:dyDescent="0.2">
      <c r="A211" s="17" t="s">
        <v>403</v>
      </c>
      <c r="B211" s="2" t="s">
        <v>404</v>
      </c>
      <c r="C211" s="2" t="s">
        <v>845</v>
      </c>
      <c r="D211" s="4">
        <v>74</v>
      </c>
    </row>
    <row r="212" spans="1:4" x14ac:dyDescent="0.2">
      <c r="A212" s="17" t="s">
        <v>403</v>
      </c>
      <c r="B212" s="2" t="s">
        <v>403</v>
      </c>
      <c r="C212" s="2" t="s">
        <v>844</v>
      </c>
      <c r="D212" s="4">
        <v>119</v>
      </c>
    </row>
    <row r="213" spans="1:4" x14ac:dyDescent="0.2">
      <c r="A213" s="17" t="s">
        <v>295</v>
      </c>
      <c r="B213" s="2" t="s">
        <v>848</v>
      </c>
      <c r="C213" s="2" t="s">
        <v>240</v>
      </c>
      <c r="D213" s="2">
        <v>180</v>
      </c>
    </row>
    <row r="214" spans="1:4" x14ac:dyDescent="0.2">
      <c r="A214" s="17" t="s">
        <v>295</v>
      </c>
      <c r="B214" s="2" t="s">
        <v>849</v>
      </c>
      <c r="C214" s="2" t="s">
        <v>108</v>
      </c>
      <c r="D214" s="2">
        <v>86</v>
      </c>
    </row>
    <row r="215" spans="1:4" x14ac:dyDescent="0.2">
      <c r="A215" s="17" t="s">
        <v>295</v>
      </c>
      <c r="B215" s="2" t="s">
        <v>295</v>
      </c>
      <c r="C215" s="2" t="s">
        <v>846</v>
      </c>
      <c r="D215" s="2">
        <v>59</v>
      </c>
    </row>
    <row r="216" spans="1:4" x14ac:dyDescent="0.2">
      <c r="A216" s="17" t="s">
        <v>295</v>
      </c>
      <c r="B216" s="2" t="s">
        <v>847</v>
      </c>
      <c r="C216" s="2" t="s">
        <v>209</v>
      </c>
      <c r="D216" s="2">
        <v>148</v>
      </c>
    </row>
    <row r="217" spans="1:4" x14ac:dyDescent="0.2">
      <c r="A217" s="24" t="s">
        <v>379</v>
      </c>
      <c r="B217" s="2" t="s">
        <v>542</v>
      </c>
      <c r="C217" s="2" t="s">
        <v>105</v>
      </c>
      <c r="D217" s="26">
        <v>150</v>
      </c>
    </row>
    <row r="218" spans="1:4" x14ac:dyDescent="0.2">
      <c r="A218" s="24" t="s">
        <v>379</v>
      </c>
      <c r="B218" s="26" t="s">
        <v>851</v>
      </c>
      <c r="C218" s="26" t="s">
        <v>530</v>
      </c>
      <c r="D218" s="26">
        <v>240</v>
      </c>
    </row>
    <row r="219" spans="1:4" x14ac:dyDescent="0.2">
      <c r="A219" s="24" t="s">
        <v>379</v>
      </c>
      <c r="B219" s="2" t="s">
        <v>543</v>
      </c>
      <c r="C219" s="2" t="s">
        <v>135</v>
      </c>
      <c r="D219" s="26">
        <v>200</v>
      </c>
    </row>
    <row r="220" spans="1:4" x14ac:dyDescent="0.2">
      <c r="A220" s="24" t="s">
        <v>379</v>
      </c>
      <c r="B220" s="26" t="s">
        <v>850</v>
      </c>
      <c r="C220" s="26" t="s">
        <v>86</v>
      </c>
      <c r="D220" s="26">
        <v>547</v>
      </c>
    </row>
    <row r="221" spans="1:4" x14ac:dyDescent="0.2">
      <c r="A221" s="24" t="s">
        <v>379</v>
      </c>
      <c r="B221" s="26" t="s">
        <v>379</v>
      </c>
      <c r="C221" s="26" t="s">
        <v>252</v>
      </c>
      <c r="D221" s="26">
        <v>85</v>
      </c>
    </row>
    <row r="222" spans="1:4" x14ac:dyDescent="0.2">
      <c r="A222" s="24" t="s">
        <v>379</v>
      </c>
      <c r="B222" s="26" t="s">
        <v>853</v>
      </c>
      <c r="C222" s="26" t="s">
        <v>129</v>
      </c>
      <c r="D222" s="26">
        <v>68</v>
      </c>
    </row>
    <row r="223" spans="1:4" x14ac:dyDescent="0.2">
      <c r="A223" s="24" t="s">
        <v>379</v>
      </c>
      <c r="B223" s="26" t="s">
        <v>852</v>
      </c>
      <c r="C223" s="26" t="s">
        <v>577</v>
      </c>
      <c r="D223" s="26">
        <v>200</v>
      </c>
    </row>
    <row r="224" spans="1:4" x14ac:dyDescent="0.2">
      <c r="A224" s="17" t="s">
        <v>100</v>
      </c>
      <c r="B224" s="2" t="s">
        <v>101</v>
      </c>
      <c r="C224" s="2" t="s">
        <v>1251</v>
      </c>
      <c r="D224" s="35">
        <v>70</v>
      </c>
    </row>
    <row r="225" spans="1:4" x14ac:dyDescent="0.2">
      <c r="A225" s="17" t="s">
        <v>100</v>
      </c>
      <c r="B225" s="2" t="s">
        <v>855</v>
      </c>
      <c r="C225" s="2" t="s">
        <v>856</v>
      </c>
      <c r="D225" s="4">
        <v>150</v>
      </c>
    </row>
    <row r="226" spans="1:4" x14ac:dyDescent="0.2">
      <c r="A226" s="17" t="s">
        <v>100</v>
      </c>
      <c r="B226" s="2" t="s">
        <v>864</v>
      </c>
      <c r="C226" s="2" t="s">
        <v>865</v>
      </c>
      <c r="D226" s="35">
        <v>199</v>
      </c>
    </row>
    <row r="227" spans="1:4" x14ac:dyDescent="0.2">
      <c r="A227" s="17" t="s">
        <v>100</v>
      </c>
      <c r="B227" s="2" t="s">
        <v>414</v>
      </c>
      <c r="C227" s="2" t="s">
        <v>415</v>
      </c>
      <c r="D227" s="4">
        <v>200</v>
      </c>
    </row>
    <row r="228" spans="1:4" x14ac:dyDescent="0.2">
      <c r="A228" s="17" t="s">
        <v>100</v>
      </c>
      <c r="B228" s="2" t="s">
        <v>545</v>
      </c>
      <c r="C228" s="2" t="s">
        <v>562</v>
      </c>
      <c r="D228" s="4">
        <v>73</v>
      </c>
    </row>
    <row r="229" spans="1:4" x14ac:dyDescent="0.2">
      <c r="A229" s="17" t="s">
        <v>100</v>
      </c>
      <c r="B229" s="2" t="s">
        <v>860</v>
      </c>
      <c r="C229" s="2" t="s">
        <v>861</v>
      </c>
      <c r="D229" s="4">
        <f>60+60</f>
        <v>120</v>
      </c>
    </row>
    <row r="230" spans="1:4" x14ac:dyDescent="0.2">
      <c r="A230" s="17" t="s">
        <v>100</v>
      </c>
      <c r="B230" s="2" t="s">
        <v>863</v>
      </c>
      <c r="C230" s="2" t="s">
        <v>141</v>
      </c>
      <c r="D230" s="35">
        <v>100</v>
      </c>
    </row>
    <row r="231" spans="1:4" x14ac:dyDescent="0.2">
      <c r="A231" s="17" t="s">
        <v>100</v>
      </c>
      <c r="B231" s="2" t="s">
        <v>854</v>
      </c>
      <c r="C231" s="2" t="s">
        <v>185</v>
      </c>
      <c r="D231" s="4">
        <v>150</v>
      </c>
    </row>
    <row r="232" spans="1:4" x14ac:dyDescent="0.2">
      <c r="A232" s="17" t="s">
        <v>100</v>
      </c>
      <c r="B232" s="2" t="s">
        <v>547</v>
      </c>
      <c r="C232" s="2" t="s">
        <v>74</v>
      </c>
      <c r="D232" s="4">
        <v>300</v>
      </c>
    </row>
    <row r="233" spans="1:4" x14ac:dyDescent="0.2">
      <c r="A233" s="17" t="s">
        <v>100</v>
      </c>
      <c r="B233" s="2" t="s">
        <v>862</v>
      </c>
      <c r="C233" s="39" t="s">
        <v>122</v>
      </c>
      <c r="D233" s="35">
        <v>70</v>
      </c>
    </row>
    <row r="234" spans="1:4" x14ac:dyDescent="0.2">
      <c r="A234" s="17" t="s">
        <v>100</v>
      </c>
      <c r="B234" s="2" t="s">
        <v>859</v>
      </c>
      <c r="C234" s="2" t="s">
        <v>466</v>
      </c>
      <c r="D234" s="4">
        <f>70+50</f>
        <v>120</v>
      </c>
    </row>
    <row r="235" spans="1:4" x14ac:dyDescent="0.2">
      <c r="A235" s="17" t="s">
        <v>100</v>
      </c>
      <c r="B235" s="2" t="s">
        <v>550</v>
      </c>
      <c r="C235" s="2" t="s">
        <v>86</v>
      </c>
      <c r="D235" s="35">
        <v>50</v>
      </c>
    </row>
    <row r="236" spans="1:4" ht="25.5" x14ac:dyDescent="0.2">
      <c r="A236" s="17" t="s">
        <v>100</v>
      </c>
      <c r="B236" s="2" t="s">
        <v>548</v>
      </c>
      <c r="C236" s="2" t="s">
        <v>1253</v>
      </c>
      <c r="D236" s="4">
        <v>100</v>
      </c>
    </row>
    <row r="237" spans="1:4" x14ac:dyDescent="0.2">
      <c r="A237" s="17" t="s">
        <v>100</v>
      </c>
      <c r="B237" s="2" t="s">
        <v>101</v>
      </c>
      <c r="C237" s="2" t="s">
        <v>416</v>
      </c>
      <c r="D237" s="4">
        <v>135</v>
      </c>
    </row>
    <row r="238" spans="1:4" ht="25.5" x14ac:dyDescent="0.2">
      <c r="A238" s="17" t="s">
        <v>100</v>
      </c>
      <c r="B238" s="2" t="s">
        <v>101</v>
      </c>
      <c r="C238" s="2" t="s">
        <v>1252</v>
      </c>
      <c r="D238" s="4">
        <v>220</v>
      </c>
    </row>
    <row r="239" spans="1:4" ht="25.5" x14ac:dyDescent="0.2">
      <c r="A239" s="17" t="s">
        <v>100</v>
      </c>
      <c r="B239" s="2" t="s">
        <v>545</v>
      </c>
      <c r="C239" s="2" t="s">
        <v>546</v>
      </c>
      <c r="D239" s="4">
        <v>100</v>
      </c>
    </row>
    <row r="240" spans="1:4" x14ac:dyDescent="0.2">
      <c r="A240" s="17" t="s">
        <v>100</v>
      </c>
      <c r="B240" s="2" t="s">
        <v>857</v>
      </c>
      <c r="C240" s="2" t="s">
        <v>858</v>
      </c>
      <c r="D240" s="4">
        <v>120</v>
      </c>
    </row>
    <row r="241" spans="1:4" x14ac:dyDescent="0.2">
      <c r="A241" s="17" t="s">
        <v>100</v>
      </c>
      <c r="B241" s="2" t="s">
        <v>545</v>
      </c>
      <c r="C241" s="2" t="s">
        <v>72</v>
      </c>
      <c r="D241" s="4">
        <v>140</v>
      </c>
    </row>
    <row r="242" spans="1:4" x14ac:dyDescent="0.2">
      <c r="A242" s="17" t="s">
        <v>100</v>
      </c>
      <c r="B242" s="2" t="s">
        <v>544</v>
      </c>
      <c r="C242" s="2" t="s">
        <v>72</v>
      </c>
      <c r="D242" s="4">
        <v>80</v>
      </c>
    </row>
    <row r="243" spans="1:4" ht="25.5" x14ac:dyDescent="0.2">
      <c r="A243" s="24" t="s">
        <v>381</v>
      </c>
      <c r="B243" s="26" t="s">
        <v>551</v>
      </c>
      <c r="C243" s="2" t="s">
        <v>867</v>
      </c>
      <c r="D243" s="38">
        <v>50</v>
      </c>
    </row>
    <row r="244" spans="1:4" x14ac:dyDescent="0.2">
      <c r="A244" s="24" t="s">
        <v>381</v>
      </c>
      <c r="B244" s="2" t="s">
        <v>870</v>
      </c>
      <c r="C244" s="2" t="s">
        <v>516</v>
      </c>
      <c r="D244" s="38">
        <v>70</v>
      </c>
    </row>
    <row r="245" spans="1:4" ht="25.5" x14ac:dyDescent="0.2">
      <c r="A245" s="24" t="s">
        <v>381</v>
      </c>
      <c r="B245" s="2" t="s">
        <v>40</v>
      </c>
      <c r="C245" s="2" t="s">
        <v>1250</v>
      </c>
      <c r="D245" s="38">
        <v>100</v>
      </c>
    </row>
    <row r="246" spans="1:4" x14ac:dyDescent="0.2">
      <c r="A246" s="24" t="s">
        <v>381</v>
      </c>
      <c r="B246" s="26" t="s">
        <v>552</v>
      </c>
      <c r="C246" s="2" t="s">
        <v>553</v>
      </c>
      <c r="D246" s="38">
        <v>50</v>
      </c>
    </row>
    <row r="247" spans="1:4" x14ac:dyDescent="0.2">
      <c r="A247" s="24" t="s">
        <v>381</v>
      </c>
      <c r="B247" s="26" t="s">
        <v>868</v>
      </c>
      <c r="C247" s="2" t="s">
        <v>869</v>
      </c>
      <c r="D247" s="38">
        <v>130</v>
      </c>
    </row>
    <row r="248" spans="1:4" x14ac:dyDescent="0.2">
      <c r="A248" s="24" t="s">
        <v>381</v>
      </c>
      <c r="B248" s="26" t="s">
        <v>866</v>
      </c>
      <c r="C248" s="2" t="s">
        <v>68</v>
      </c>
      <c r="D248" s="38">
        <v>102</v>
      </c>
    </row>
    <row r="249" spans="1:4" ht="25.5" x14ac:dyDescent="0.2">
      <c r="A249" s="17" t="s">
        <v>104</v>
      </c>
      <c r="B249" s="22" t="s">
        <v>104</v>
      </c>
      <c r="C249" s="22" t="s">
        <v>871</v>
      </c>
      <c r="D249" s="4">
        <v>331</v>
      </c>
    </row>
    <row r="250" spans="1:4" x14ac:dyDescent="0.2">
      <c r="A250" s="40" t="s">
        <v>104</v>
      </c>
      <c r="B250" s="22" t="s">
        <v>104</v>
      </c>
      <c r="C250" s="22" t="s">
        <v>555</v>
      </c>
      <c r="D250" s="4">
        <v>85</v>
      </c>
    </row>
    <row r="251" spans="1:4" x14ac:dyDescent="0.2">
      <c r="A251" s="17" t="s">
        <v>104</v>
      </c>
      <c r="B251" s="6" t="s">
        <v>104</v>
      </c>
      <c r="C251" s="6" t="s">
        <v>1249</v>
      </c>
      <c r="D251" s="4">
        <v>135</v>
      </c>
    </row>
    <row r="252" spans="1:4" x14ac:dyDescent="0.2">
      <c r="A252" s="17" t="s">
        <v>104</v>
      </c>
      <c r="B252" s="2" t="s">
        <v>874</v>
      </c>
      <c r="C252" s="2" t="s">
        <v>1248</v>
      </c>
      <c r="D252" s="4">
        <v>152</v>
      </c>
    </row>
    <row r="253" spans="1:4" x14ac:dyDescent="0.2">
      <c r="A253" s="17" t="s">
        <v>104</v>
      </c>
      <c r="B253" s="22" t="s">
        <v>104</v>
      </c>
      <c r="C253" s="22" t="s">
        <v>556</v>
      </c>
      <c r="D253" s="23">
        <v>144</v>
      </c>
    </row>
    <row r="254" spans="1:4" x14ac:dyDescent="0.2">
      <c r="A254" s="17" t="s">
        <v>104</v>
      </c>
      <c r="B254" s="22" t="s">
        <v>104</v>
      </c>
      <c r="C254" s="6" t="s">
        <v>53</v>
      </c>
      <c r="D254" s="4">
        <v>72</v>
      </c>
    </row>
    <row r="255" spans="1:4" x14ac:dyDescent="0.2">
      <c r="A255" s="17" t="s">
        <v>104</v>
      </c>
      <c r="B255" s="2" t="s">
        <v>872</v>
      </c>
      <c r="C255" s="2" t="s">
        <v>873</v>
      </c>
      <c r="D255" s="4">
        <v>122</v>
      </c>
    </row>
    <row r="256" spans="1:4" x14ac:dyDescent="0.2">
      <c r="A256" s="17" t="s">
        <v>104</v>
      </c>
      <c r="B256" s="22" t="s">
        <v>554</v>
      </c>
      <c r="C256" s="22" t="s">
        <v>1270</v>
      </c>
      <c r="D256" s="4">
        <v>182</v>
      </c>
    </row>
    <row r="257" spans="1:4" x14ac:dyDescent="0.2">
      <c r="A257" s="17" t="s">
        <v>104</v>
      </c>
      <c r="B257" s="2" t="s">
        <v>104</v>
      </c>
      <c r="C257" s="2" t="s">
        <v>72</v>
      </c>
      <c r="D257" s="4">
        <v>75</v>
      </c>
    </row>
    <row r="258" spans="1:4" x14ac:dyDescent="0.2">
      <c r="A258" s="17" t="s">
        <v>176</v>
      </c>
      <c r="B258" s="2" t="s">
        <v>447</v>
      </c>
      <c r="C258" s="2" t="s">
        <v>242</v>
      </c>
      <c r="D258" s="4">
        <v>190</v>
      </c>
    </row>
    <row r="259" spans="1:4" x14ac:dyDescent="0.2">
      <c r="A259" s="17" t="s">
        <v>176</v>
      </c>
      <c r="B259" s="5" t="s">
        <v>875</v>
      </c>
      <c r="C259" s="2" t="s">
        <v>876</v>
      </c>
      <c r="D259" s="4">
        <v>150</v>
      </c>
    </row>
    <row r="260" spans="1:4" x14ac:dyDescent="0.2">
      <c r="A260" s="17" t="s">
        <v>176</v>
      </c>
      <c r="B260" s="2" t="s">
        <v>177</v>
      </c>
      <c r="C260" s="2" t="s">
        <v>557</v>
      </c>
      <c r="D260" s="4">
        <v>149</v>
      </c>
    </row>
    <row r="261" spans="1:4" x14ac:dyDescent="0.2">
      <c r="A261" s="17" t="s">
        <v>176</v>
      </c>
      <c r="B261" s="2" t="s">
        <v>177</v>
      </c>
      <c r="C261" s="2" t="s">
        <v>178</v>
      </c>
      <c r="D261" s="4">
        <v>150</v>
      </c>
    </row>
    <row r="262" spans="1:4" x14ac:dyDescent="0.2">
      <c r="A262" s="17" t="s">
        <v>179</v>
      </c>
      <c r="B262" s="2" t="s">
        <v>877</v>
      </c>
      <c r="C262" s="2" t="s">
        <v>160</v>
      </c>
      <c r="D262" s="4">
        <v>140</v>
      </c>
    </row>
    <row r="263" spans="1:4" x14ac:dyDescent="0.2">
      <c r="A263" s="18" t="s">
        <v>179</v>
      </c>
      <c r="B263" s="2" t="s">
        <v>878</v>
      </c>
      <c r="C263" s="2" t="s">
        <v>76</v>
      </c>
      <c r="D263" s="4">
        <v>339</v>
      </c>
    </row>
    <row r="264" spans="1:4" x14ac:dyDescent="0.2">
      <c r="A264" s="24" t="s">
        <v>205</v>
      </c>
      <c r="B264" s="2" t="s">
        <v>879</v>
      </c>
      <c r="C264" s="2" t="s">
        <v>74</v>
      </c>
      <c r="D264" s="38">
        <v>64</v>
      </c>
    </row>
    <row r="265" spans="1:4" ht="25.5" x14ac:dyDescent="0.2">
      <c r="A265" s="24" t="s">
        <v>205</v>
      </c>
      <c r="B265" s="26" t="s">
        <v>559</v>
      </c>
      <c r="C265" s="2" t="s">
        <v>880</v>
      </c>
      <c r="D265" s="38">
        <v>135</v>
      </c>
    </row>
    <row r="266" spans="1:4" ht="25.5" x14ac:dyDescent="0.2">
      <c r="A266" s="24" t="s">
        <v>205</v>
      </c>
      <c r="B266" s="26" t="s">
        <v>559</v>
      </c>
      <c r="C266" s="2" t="s">
        <v>881</v>
      </c>
      <c r="D266" s="38">
        <v>222</v>
      </c>
    </row>
    <row r="267" spans="1:4" ht="25.5" x14ac:dyDescent="0.2">
      <c r="A267" s="24" t="s">
        <v>205</v>
      </c>
      <c r="B267" s="26" t="s">
        <v>205</v>
      </c>
      <c r="C267" s="2" t="s">
        <v>1247</v>
      </c>
      <c r="D267" s="38">
        <v>133</v>
      </c>
    </row>
    <row r="268" spans="1:4" ht="25.5" x14ac:dyDescent="0.2">
      <c r="A268" s="24" t="s">
        <v>205</v>
      </c>
      <c r="B268" s="2" t="s">
        <v>430</v>
      </c>
      <c r="C268" s="2" t="s">
        <v>1246</v>
      </c>
      <c r="D268" s="38">
        <v>160</v>
      </c>
    </row>
    <row r="269" spans="1:4" x14ac:dyDescent="0.2">
      <c r="A269" s="17" t="s">
        <v>288</v>
      </c>
      <c r="B269" s="2" t="s">
        <v>882</v>
      </c>
      <c r="C269" s="2" t="s">
        <v>135</v>
      </c>
      <c r="D269" s="2">
        <v>67</v>
      </c>
    </row>
    <row r="270" spans="1:4" ht="25.5" x14ac:dyDescent="0.2">
      <c r="A270" s="17" t="s">
        <v>288</v>
      </c>
      <c r="B270" s="2" t="s">
        <v>883</v>
      </c>
      <c r="C270" s="2" t="s">
        <v>884</v>
      </c>
      <c r="D270" s="2">
        <v>25</v>
      </c>
    </row>
    <row r="271" spans="1:4" x14ac:dyDescent="0.2">
      <c r="A271" s="17" t="s">
        <v>342</v>
      </c>
      <c r="B271" s="2" t="s">
        <v>886</v>
      </c>
      <c r="C271" s="2" t="s">
        <v>115</v>
      </c>
      <c r="D271" s="2">
        <v>112</v>
      </c>
    </row>
    <row r="272" spans="1:4" x14ac:dyDescent="0.2">
      <c r="A272" s="17" t="s">
        <v>342</v>
      </c>
      <c r="B272" s="2" t="s">
        <v>283</v>
      </c>
      <c r="C272" s="2" t="s">
        <v>257</v>
      </c>
      <c r="D272" s="2">
        <v>440</v>
      </c>
    </row>
    <row r="273" spans="1:4" x14ac:dyDescent="0.2">
      <c r="A273" s="17" t="s">
        <v>342</v>
      </c>
      <c r="B273" s="2" t="s">
        <v>885</v>
      </c>
      <c r="C273" s="2" t="s">
        <v>1245</v>
      </c>
      <c r="D273" s="2">
        <v>100</v>
      </c>
    </row>
    <row r="274" spans="1:4" x14ac:dyDescent="0.2">
      <c r="A274" s="18" t="s">
        <v>92</v>
      </c>
      <c r="B274" s="2" t="s">
        <v>560</v>
      </c>
      <c r="C274" s="2" t="s">
        <v>561</v>
      </c>
      <c r="D274" s="4">
        <v>65</v>
      </c>
    </row>
    <row r="275" spans="1:4" x14ac:dyDescent="0.2">
      <c r="A275" s="18" t="s">
        <v>92</v>
      </c>
      <c r="B275" s="2" t="s">
        <v>887</v>
      </c>
      <c r="C275" s="2" t="s">
        <v>105</v>
      </c>
      <c r="D275" s="4">
        <v>577</v>
      </c>
    </row>
    <row r="276" spans="1:4" x14ac:dyDescent="0.2">
      <c r="A276" s="18" t="s">
        <v>92</v>
      </c>
      <c r="B276" s="2" t="s">
        <v>92</v>
      </c>
      <c r="C276" s="2" t="s">
        <v>1244</v>
      </c>
      <c r="D276" s="4">
        <v>422</v>
      </c>
    </row>
    <row r="277" spans="1:4" x14ac:dyDescent="0.2">
      <c r="A277" s="18" t="s">
        <v>92</v>
      </c>
      <c r="B277" s="2" t="s">
        <v>888</v>
      </c>
      <c r="C277" s="2" t="s">
        <v>889</v>
      </c>
      <c r="D277" s="4">
        <v>231</v>
      </c>
    </row>
    <row r="278" spans="1:4" x14ac:dyDescent="0.2">
      <c r="A278" s="18" t="s">
        <v>92</v>
      </c>
      <c r="B278" s="2" t="s">
        <v>448</v>
      </c>
      <c r="C278" s="2" t="s">
        <v>25</v>
      </c>
      <c r="D278" s="4">
        <v>268</v>
      </c>
    </row>
    <row r="279" spans="1:4" x14ac:dyDescent="0.2">
      <c r="A279" s="24" t="s">
        <v>334</v>
      </c>
      <c r="B279" s="26" t="s">
        <v>890</v>
      </c>
      <c r="C279" s="26" t="s">
        <v>697</v>
      </c>
      <c r="D279" s="41">
        <v>150</v>
      </c>
    </row>
    <row r="280" spans="1:4" x14ac:dyDescent="0.2">
      <c r="A280" s="24" t="s">
        <v>334</v>
      </c>
      <c r="B280" s="3" t="s">
        <v>564</v>
      </c>
      <c r="C280" s="3" t="s">
        <v>128</v>
      </c>
      <c r="D280" s="41">
        <v>270</v>
      </c>
    </row>
    <row r="281" spans="1:4" x14ac:dyDescent="0.2">
      <c r="A281" s="24" t="s">
        <v>334</v>
      </c>
      <c r="B281" s="26" t="s">
        <v>892</v>
      </c>
      <c r="C281" s="26" t="s">
        <v>120</v>
      </c>
      <c r="D281" s="41">
        <v>215</v>
      </c>
    </row>
    <row r="282" spans="1:4" x14ac:dyDescent="0.2">
      <c r="A282" s="24" t="s">
        <v>334</v>
      </c>
      <c r="B282" s="3" t="s">
        <v>334</v>
      </c>
      <c r="C282" s="3" t="s">
        <v>563</v>
      </c>
      <c r="D282" s="41">
        <v>50</v>
      </c>
    </row>
    <row r="283" spans="1:4" x14ac:dyDescent="0.2">
      <c r="A283" s="24" t="s">
        <v>334</v>
      </c>
      <c r="B283" s="3" t="s">
        <v>467</v>
      </c>
      <c r="C283" s="3" t="s">
        <v>891</v>
      </c>
      <c r="D283" s="41">
        <v>182</v>
      </c>
    </row>
    <row r="284" spans="1:4" x14ac:dyDescent="0.2">
      <c r="A284" s="17" t="s">
        <v>244</v>
      </c>
      <c r="B284" s="2" t="s">
        <v>893</v>
      </c>
      <c r="C284" s="2" t="s">
        <v>894</v>
      </c>
      <c r="D284" s="4">
        <v>140</v>
      </c>
    </row>
    <row r="285" spans="1:4" x14ac:dyDescent="0.2">
      <c r="A285" s="17" t="s">
        <v>244</v>
      </c>
      <c r="B285" s="2" t="s">
        <v>895</v>
      </c>
      <c r="C285" s="2" t="s">
        <v>896</v>
      </c>
      <c r="D285" s="4">
        <v>140</v>
      </c>
    </row>
    <row r="286" spans="1:4" x14ac:dyDescent="0.2">
      <c r="A286" s="17" t="s">
        <v>297</v>
      </c>
      <c r="B286" s="2" t="s">
        <v>298</v>
      </c>
      <c r="C286" s="2" t="s">
        <v>200</v>
      </c>
      <c r="D286" s="2">
        <v>70</v>
      </c>
    </row>
    <row r="287" spans="1:4" x14ac:dyDescent="0.2">
      <c r="A287" s="17" t="s">
        <v>297</v>
      </c>
      <c r="B287" s="2" t="s">
        <v>565</v>
      </c>
      <c r="C287" s="2" t="s">
        <v>897</v>
      </c>
      <c r="D287" s="2">
        <v>45</v>
      </c>
    </row>
    <row r="288" spans="1:4" x14ac:dyDescent="0.2">
      <c r="A288" s="17" t="s">
        <v>297</v>
      </c>
      <c r="B288" s="2" t="s">
        <v>565</v>
      </c>
      <c r="C288" s="2" t="s">
        <v>566</v>
      </c>
      <c r="D288" s="2">
        <v>124</v>
      </c>
    </row>
    <row r="289" spans="1:4" x14ac:dyDescent="0.2">
      <c r="A289" s="17" t="s">
        <v>382</v>
      </c>
      <c r="B289" s="2" t="s">
        <v>382</v>
      </c>
      <c r="C289" s="2" t="s">
        <v>109</v>
      </c>
      <c r="D289" s="4">
        <v>80</v>
      </c>
    </row>
    <row r="290" spans="1:4" ht="25.5" x14ac:dyDescent="0.2">
      <c r="A290" s="17" t="s">
        <v>382</v>
      </c>
      <c r="B290" s="2" t="s">
        <v>898</v>
      </c>
      <c r="C290" s="2" t="s">
        <v>899</v>
      </c>
      <c r="D290" s="4">
        <v>133</v>
      </c>
    </row>
    <row r="291" spans="1:4" x14ac:dyDescent="0.2">
      <c r="A291" s="17" t="s">
        <v>382</v>
      </c>
      <c r="B291" s="2" t="s">
        <v>384</v>
      </c>
      <c r="C291" s="2" t="s">
        <v>567</v>
      </c>
      <c r="D291" s="2">
        <v>296</v>
      </c>
    </row>
    <row r="292" spans="1:4" x14ac:dyDescent="0.2">
      <c r="A292" s="17" t="s">
        <v>382</v>
      </c>
      <c r="B292" s="2" t="s">
        <v>900</v>
      </c>
      <c r="C292" s="2" t="s">
        <v>901</v>
      </c>
      <c r="D292" s="4">
        <f>76+400</f>
        <v>476</v>
      </c>
    </row>
    <row r="293" spans="1:4" ht="25.5" x14ac:dyDescent="0.2">
      <c r="A293" s="17" t="s">
        <v>385</v>
      </c>
      <c r="B293" s="2" t="s">
        <v>568</v>
      </c>
      <c r="C293" s="2" t="s">
        <v>902</v>
      </c>
      <c r="D293" s="35">
        <v>179</v>
      </c>
    </row>
    <row r="294" spans="1:4" x14ac:dyDescent="0.2">
      <c r="A294" s="17" t="s">
        <v>106</v>
      </c>
      <c r="B294" s="2" t="s">
        <v>106</v>
      </c>
      <c r="C294" s="2" t="s">
        <v>1243</v>
      </c>
      <c r="D294" s="4">
        <v>100</v>
      </c>
    </row>
    <row r="295" spans="1:4" x14ac:dyDescent="0.2">
      <c r="A295" s="17" t="s">
        <v>106</v>
      </c>
      <c r="B295" s="2" t="s">
        <v>905</v>
      </c>
      <c r="C295" s="2" t="s">
        <v>109</v>
      </c>
      <c r="D295" s="4">
        <v>864</v>
      </c>
    </row>
    <row r="296" spans="1:4" x14ac:dyDescent="0.2">
      <c r="A296" s="17" t="s">
        <v>106</v>
      </c>
      <c r="B296" s="2" t="s">
        <v>569</v>
      </c>
      <c r="C296" s="2" t="s">
        <v>86</v>
      </c>
      <c r="D296" s="4">
        <v>340</v>
      </c>
    </row>
    <row r="297" spans="1:4" x14ac:dyDescent="0.2">
      <c r="A297" s="17" t="s">
        <v>106</v>
      </c>
      <c r="B297" s="2" t="s">
        <v>904</v>
      </c>
      <c r="C297" s="2" t="s">
        <v>1242</v>
      </c>
      <c r="D297" s="4">
        <v>251</v>
      </c>
    </row>
    <row r="298" spans="1:4" x14ac:dyDescent="0.2">
      <c r="A298" s="17" t="s">
        <v>106</v>
      </c>
      <c r="B298" s="2" t="s">
        <v>903</v>
      </c>
      <c r="C298" s="2" t="s">
        <v>123</v>
      </c>
      <c r="D298" s="4">
        <v>87</v>
      </c>
    </row>
    <row r="299" spans="1:4" x14ac:dyDescent="0.2">
      <c r="A299" s="17" t="s">
        <v>106</v>
      </c>
      <c r="B299" s="2" t="s">
        <v>110</v>
      </c>
      <c r="C299" s="2" t="s">
        <v>72</v>
      </c>
      <c r="D299" s="4">
        <v>170</v>
      </c>
    </row>
    <row r="300" spans="1:4" x14ac:dyDescent="0.2">
      <c r="A300" s="17" t="s">
        <v>343</v>
      </c>
      <c r="B300" s="2" t="s">
        <v>570</v>
      </c>
      <c r="C300" s="2" t="s">
        <v>74</v>
      </c>
      <c r="D300" s="4">
        <v>108</v>
      </c>
    </row>
    <row r="301" spans="1:4" x14ac:dyDescent="0.2">
      <c r="A301" s="17" t="s">
        <v>343</v>
      </c>
      <c r="B301" s="2" t="s">
        <v>8</v>
      </c>
      <c r="C301" s="2" t="s">
        <v>123</v>
      </c>
      <c r="D301" s="4">
        <v>100</v>
      </c>
    </row>
    <row r="302" spans="1:4" x14ac:dyDescent="0.2">
      <c r="A302" s="24" t="s">
        <v>345</v>
      </c>
      <c r="B302" s="2" t="s">
        <v>345</v>
      </c>
      <c r="C302" s="2" t="s">
        <v>1241</v>
      </c>
      <c r="D302" s="25">
        <v>96</v>
      </c>
    </row>
    <row r="303" spans="1:4" ht="25.5" x14ac:dyDescent="0.2">
      <c r="A303" s="17" t="s">
        <v>299</v>
      </c>
      <c r="B303" s="2" t="s">
        <v>299</v>
      </c>
      <c r="C303" s="2" t="s">
        <v>35</v>
      </c>
      <c r="D303" s="4">
        <v>136</v>
      </c>
    </row>
    <row r="304" spans="1:4" x14ac:dyDescent="0.2">
      <c r="A304" s="24" t="s">
        <v>246</v>
      </c>
      <c r="B304" s="26" t="s">
        <v>911</v>
      </c>
      <c r="C304" s="26" t="s">
        <v>912</v>
      </c>
      <c r="D304" s="28">
        <v>77</v>
      </c>
    </row>
    <row r="305" spans="1:4" x14ac:dyDescent="0.2">
      <c r="A305" s="24" t="s">
        <v>246</v>
      </c>
      <c r="B305" s="2" t="s">
        <v>22</v>
      </c>
      <c r="C305" s="2" t="s">
        <v>913</v>
      </c>
      <c r="D305" s="28">
        <v>80</v>
      </c>
    </row>
    <row r="306" spans="1:4" x14ac:dyDescent="0.2">
      <c r="A306" s="17" t="s">
        <v>246</v>
      </c>
      <c r="B306" s="2" t="s">
        <v>914</v>
      </c>
      <c r="C306" s="2" t="s">
        <v>109</v>
      </c>
      <c r="D306" s="38">
        <v>65</v>
      </c>
    </row>
    <row r="307" spans="1:4" x14ac:dyDescent="0.2">
      <c r="A307" s="24" t="s">
        <v>246</v>
      </c>
      <c r="B307" s="2" t="s">
        <v>572</v>
      </c>
      <c r="C307" s="2" t="s">
        <v>129</v>
      </c>
      <c r="D307" s="28">
        <v>65</v>
      </c>
    </row>
    <row r="308" spans="1:4" ht="25.5" x14ac:dyDescent="0.2">
      <c r="A308" s="24" t="s">
        <v>246</v>
      </c>
      <c r="B308" s="2" t="s">
        <v>906</v>
      </c>
      <c r="C308" s="2" t="s">
        <v>907</v>
      </c>
      <c r="D308" s="28">
        <v>60</v>
      </c>
    </row>
    <row r="309" spans="1:4" x14ac:dyDescent="0.2">
      <c r="A309" s="24" t="s">
        <v>246</v>
      </c>
      <c r="B309" s="26" t="s">
        <v>908</v>
      </c>
      <c r="C309" s="26" t="s">
        <v>909</v>
      </c>
      <c r="D309" s="28">
        <v>100</v>
      </c>
    </row>
    <row r="310" spans="1:4" x14ac:dyDescent="0.2">
      <c r="A310" s="24" t="s">
        <v>246</v>
      </c>
      <c r="B310" s="26" t="s">
        <v>910</v>
      </c>
      <c r="C310" s="26" t="s">
        <v>901</v>
      </c>
      <c r="D310" s="28">
        <v>80</v>
      </c>
    </row>
    <row r="311" spans="1:4" ht="25.5" x14ac:dyDescent="0.2">
      <c r="A311" s="24" t="s">
        <v>246</v>
      </c>
      <c r="B311" s="26" t="s">
        <v>571</v>
      </c>
      <c r="C311" s="26" t="s">
        <v>68</v>
      </c>
      <c r="D311" s="28">
        <f>150+50</f>
        <v>200</v>
      </c>
    </row>
    <row r="312" spans="1:4" x14ac:dyDescent="0.2">
      <c r="A312" s="17" t="s">
        <v>246</v>
      </c>
      <c r="B312" s="2" t="s">
        <v>22</v>
      </c>
      <c r="C312" s="2" t="s">
        <v>418</v>
      </c>
      <c r="D312" s="38">
        <f>50+400</f>
        <v>450</v>
      </c>
    </row>
    <row r="313" spans="1:4" x14ac:dyDescent="0.2">
      <c r="A313" s="17" t="s">
        <v>233</v>
      </c>
      <c r="B313" s="2" t="s">
        <v>915</v>
      </c>
      <c r="C313" s="2" t="s">
        <v>95</v>
      </c>
      <c r="D313" s="2">
        <v>145</v>
      </c>
    </row>
    <row r="314" spans="1:4" x14ac:dyDescent="0.2">
      <c r="A314" s="17" t="s">
        <v>233</v>
      </c>
      <c r="B314" s="2" t="s">
        <v>24</v>
      </c>
      <c r="C314" s="2" t="s">
        <v>86</v>
      </c>
      <c r="D314" s="2">
        <v>70</v>
      </c>
    </row>
    <row r="315" spans="1:4" x14ac:dyDescent="0.2">
      <c r="A315" s="17" t="s">
        <v>233</v>
      </c>
      <c r="B315" s="2" t="s">
        <v>248</v>
      </c>
      <c r="C315" s="2" t="s">
        <v>610</v>
      </c>
      <c r="D315" s="2">
        <v>150</v>
      </c>
    </row>
    <row r="316" spans="1:4" x14ac:dyDescent="0.2">
      <c r="A316" s="17" t="s">
        <v>233</v>
      </c>
      <c r="B316" s="2" t="s">
        <v>916</v>
      </c>
      <c r="C316" s="2" t="s">
        <v>209</v>
      </c>
      <c r="D316" s="2">
        <v>50</v>
      </c>
    </row>
    <row r="317" spans="1:4" x14ac:dyDescent="0.2">
      <c r="A317" s="17" t="s">
        <v>233</v>
      </c>
      <c r="B317" s="2" t="s">
        <v>247</v>
      </c>
      <c r="C317" s="2" t="s">
        <v>68</v>
      </c>
      <c r="D317" s="2">
        <v>120</v>
      </c>
    </row>
    <row r="318" spans="1:4" x14ac:dyDescent="0.2">
      <c r="A318" s="17" t="s">
        <v>233</v>
      </c>
      <c r="B318" s="2" t="s">
        <v>573</v>
      </c>
      <c r="C318" s="2" t="s">
        <v>574</v>
      </c>
      <c r="D318" s="2">
        <v>205</v>
      </c>
    </row>
    <row r="319" spans="1:4" x14ac:dyDescent="0.2">
      <c r="A319" s="17" t="s">
        <v>233</v>
      </c>
      <c r="B319" s="2" t="s">
        <v>248</v>
      </c>
      <c r="C319" s="2" t="s">
        <v>455</v>
      </c>
      <c r="D319" s="2">
        <v>238</v>
      </c>
    </row>
    <row r="320" spans="1:4" x14ac:dyDescent="0.2">
      <c r="A320" s="17" t="s">
        <v>301</v>
      </c>
      <c r="B320" s="2" t="s">
        <v>36</v>
      </c>
      <c r="C320" s="2" t="s">
        <v>87</v>
      </c>
      <c r="D320" s="2">
        <v>52</v>
      </c>
    </row>
    <row r="321" spans="1:4" x14ac:dyDescent="0.2">
      <c r="A321" s="17" t="s">
        <v>301</v>
      </c>
      <c r="B321" s="2" t="s">
        <v>301</v>
      </c>
      <c r="C321" s="2" t="s">
        <v>135</v>
      </c>
      <c r="D321" s="2">
        <v>51</v>
      </c>
    </row>
    <row r="322" spans="1:4" x14ac:dyDescent="0.2">
      <c r="A322" s="18" t="s">
        <v>329</v>
      </c>
      <c r="B322" s="3" t="s">
        <v>329</v>
      </c>
      <c r="C322" s="3" t="s">
        <v>141</v>
      </c>
      <c r="D322" s="3">
        <v>300</v>
      </c>
    </row>
    <row r="323" spans="1:4" x14ac:dyDescent="0.2">
      <c r="A323" s="18" t="s">
        <v>329</v>
      </c>
      <c r="B323" s="2" t="s">
        <v>920</v>
      </c>
      <c r="C323" s="3" t="s">
        <v>128</v>
      </c>
      <c r="D323" s="3">
        <v>269</v>
      </c>
    </row>
    <row r="324" spans="1:4" x14ac:dyDescent="0.2">
      <c r="A324" s="18" t="s">
        <v>329</v>
      </c>
      <c r="B324" s="3" t="s">
        <v>329</v>
      </c>
      <c r="C324" s="3" t="s">
        <v>200</v>
      </c>
      <c r="D324" s="3">
        <v>250</v>
      </c>
    </row>
    <row r="325" spans="1:4" x14ac:dyDescent="0.2">
      <c r="A325" s="18" t="s">
        <v>329</v>
      </c>
      <c r="B325" s="2" t="s">
        <v>917</v>
      </c>
      <c r="C325" s="2" t="s">
        <v>208</v>
      </c>
      <c r="D325" s="3">
        <v>200</v>
      </c>
    </row>
    <row r="326" spans="1:4" x14ac:dyDescent="0.2">
      <c r="A326" s="18" t="s">
        <v>329</v>
      </c>
      <c r="B326" s="2" t="s">
        <v>918</v>
      </c>
      <c r="C326" s="2" t="s">
        <v>919</v>
      </c>
      <c r="D326" s="3">
        <v>60</v>
      </c>
    </row>
    <row r="327" spans="1:4" x14ac:dyDescent="0.2">
      <c r="A327" s="17" t="s">
        <v>302</v>
      </c>
      <c r="B327" s="2" t="s">
        <v>922</v>
      </c>
      <c r="C327" s="2" t="s">
        <v>115</v>
      </c>
      <c r="D327" s="4">
        <v>100</v>
      </c>
    </row>
    <row r="328" spans="1:4" x14ac:dyDescent="0.2">
      <c r="A328" s="17" t="s">
        <v>302</v>
      </c>
      <c r="B328" s="2" t="s">
        <v>923</v>
      </c>
      <c r="C328" s="2" t="s">
        <v>924</v>
      </c>
      <c r="D328" s="4">
        <v>63</v>
      </c>
    </row>
    <row r="329" spans="1:4" x14ac:dyDescent="0.2">
      <c r="A329" s="17" t="s">
        <v>302</v>
      </c>
      <c r="B329" s="2" t="s">
        <v>921</v>
      </c>
      <c r="C329" s="2" t="s">
        <v>516</v>
      </c>
      <c r="D329" s="4">
        <v>50</v>
      </c>
    </row>
    <row r="330" spans="1:4" x14ac:dyDescent="0.2">
      <c r="A330" s="17" t="s">
        <v>302</v>
      </c>
      <c r="B330" s="2" t="s">
        <v>457</v>
      </c>
      <c r="C330" s="2" t="s">
        <v>925</v>
      </c>
      <c r="D330" s="4">
        <v>80</v>
      </c>
    </row>
    <row r="331" spans="1:4" x14ac:dyDescent="0.2">
      <c r="A331" s="17" t="s">
        <v>302</v>
      </c>
      <c r="B331" s="2" t="s">
        <v>928</v>
      </c>
      <c r="C331" s="2" t="s">
        <v>129</v>
      </c>
      <c r="D331" s="4">
        <v>50</v>
      </c>
    </row>
    <row r="332" spans="1:4" x14ac:dyDescent="0.2">
      <c r="A332" s="17" t="s">
        <v>302</v>
      </c>
      <c r="B332" s="2" t="s">
        <v>926</v>
      </c>
      <c r="C332" s="2" t="s">
        <v>927</v>
      </c>
      <c r="D332" s="4">
        <v>55</v>
      </c>
    </row>
    <row r="333" spans="1:4" x14ac:dyDescent="0.2">
      <c r="A333" s="17" t="s">
        <v>386</v>
      </c>
      <c r="B333" s="3" t="s">
        <v>37</v>
      </c>
      <c r="C333" s="3" t="s">
        <v>109</v>
      </c>
      <c r="D333" s="4">
        <v>100</v>
      </c>
    </row>
    <row r="334" spans="1:4" x14ac:dyDescent="0.2">
      <c r="A334" s="17" t="s">
        <v>386</v>
      </c>
      <c r="B334" s="2" t="s">
        <v>929</v>
      </c>
      <c r="C334" s="2" t="s">
        <v>76</v>
      </c>
      <c r="D334" s="4">
        <v>69</v>
      </c>
    </row>
    <row r="335" spans="1:4" x14ac:dyDescent="0.2">
      <c r="A335" s="17" t="s">
        <v>386</v>
      </c>
      <c r="B335" s="2" t="s">
        <v>575</v>
      </c>
      <c r="C335" s="2" t="s">
        <v>576</v>
      </c>
      <c r="D335" s="4">
        <v>120</v>
      </c>
    </row>
    <row r="336" spans="1:4" ht="25.5" x14ac:dyDescent="0.2">
      <c r="A336" s="17" t="s">
        <v>373</v>
      </c>
      <c r="B336" s="2" t="s">
        <v>443</v>
      </c>
      <c r="C336" s="2" t="s">
        <v>141</v>
      </c>
      <c r="D336" s="4">
        <v>343</v>
      </c>
    </row>
    <row r="337" spans="1:4" ht="25.5" x14ac:dyDescent="0.2">
      <c r="A337" s="17" t="s">
        <v>373</v>
      </c>
      <c r="B337" s="2" t="s">
        <v>578</v>
      </c>
      <c r="C337" s="2" t="s">
        <v>579</v>
      </c>
      <c r="D337" s="4">
        <v>296</v>
      </c>
    </row>
    <row r="338" spans="1:4" x14ac:dyDescent="0.2">
      <c r="A338" s="17" t="s">
        <v>373</v>
      </c>
      <c r="B338" s="2" t="s">
        <v>934</v>
      </c>
      <c r="C338" s="2" t="s">
        <v>935</v>
      </c>
      <c r="D338" s="4">
        <v>108</v>
      </c>
    </row>
    <row r="339" spans="1:4" x14ac:dyDescent="0.2">
      <c r="A339" s="17" t="s">
        <v>373</v>
      </c>
      <c r="B339" s="2" t="s">
        <v>373</v>
      </c>
      <c r="C339" s="2" t="s">
        <v>930</v>
      </c>
      <c r="D339" s="4">
        <v>200</v>
      </c>
    </row>
    <row r="340" spans="1:4" ht="25.5" x14ac:dyDescent="0.2">
      <c r="A340" s="17" t="s">
        <v>373</v>
      </c>
      <c r="B340" s="2" t="s">
        <v>931</v>
      </c>
      <c r="C340" s="2" t="s">
        <v>1240</v>
      </c>
      <c r="D340" s="4">
        <v>91</v>
      </c>
    </row>
    <row r="341" spans="1:4" x14ac:dyDescent="0.2">
      <c r="A341" s="17" t="s">
        <v>373</v>
      </c>
      <c r="B341" s="5" t="s">
        <v>932</v>
      </c>
      <c r="C341" s="2" t="s">
        <v>933</v>
      </c>
      <c r="D341" s="4">
        <v>120</v>
      </c>
    </row>
    <row r="342" spans="1:4" x14ac:dyDescent="0.2">
      <c r="A342" s="17" t="s">
        <v>373</v>
      </c>
      <c r="B342" s="2" t="s">
        <v>580</v>
      </c>
      <c r="C342" s="2" t="s">
        <v>476</v>
      </c>
      <c r="D342" s="4">
        <v>88</v>
      </c>
    </row>
    <row r="343" spans="1:4" x14ac:dyDescent="0.2">
      <c r="A343" s="17" t="s">
        <v>303</v>
      </c>
      <c r="B343" s="2" t="s">
        <v>936</v>
      </c>
      <c r="C343" s="2" t="s">
        <v>937</v>
      </c>
      <c r="D343" s="2">
        <v>136</v>
      </c>
    </row>
    <row r="344" spans="1:4" x14ac:dyDescent="0.2">
      <c r="A344" s="17" t="s">
        <v>111</v>
      </c>
      <c r="B344" s="2" t="s">
        <v>939</v>
      </c>
      <c r="C344" s="2" t="s">
        <v>201</v>
      </c>
      <c r="D344" s="4">
        <v>300</v>
      </c>
    </row>
    <row r="345" spans="1:4" x14ac:dyDescent="0.2">
      <c r="A345" s="17" t="s">
        <v>111</v>
      </c>
      <c r="B345" s="2" t="s">
        <v>583</v>
      </c>
      <c r="C345" s="2" t="s">
        <v>584</v>
      </c>
      <c r="D345" s="4">
        <v>300</v>
      </c>
    </row>
    <row r="346" spans="1:4" x14ac:dyDescent="0.2">
      <c r="A346" s="17" t="s">
        <v>111</v>
      </c>
      <c r="B346" s="2" t="s">
        <v>581</v>
      </c>
      <c r="C346" s="2" t="s">
        <v>582</v>
      </c>
      <c r="D346" s="4">
        <v>300</v>
      </c>
    </row>
    <row r="347" spans="1:4" x14ac:dyDescent="0.2">
      <c r="A347" s="17" t="s">
        <v>111</v>
      </c>
      <c r="B347" s="2" t="s">
        <v>585</v>
      </c>
      <c r="C347" s="2" t="s">
        <v>586</v>
      </c>
      <c r="D347" s="4">
        <v>87</v>
      </c>
    </row>
    <row r="348" spans="1:4" x14ac:dyDescent="0.2">
      <c r="A348" s="17" t="s">
        <v>111</v>
      </c>
      <c r="B348" s="2" t="s">
        <v>940</v>
      </c>
      <c r="C348" s="2" t="s">
        <v>941</v>
      </c>
      <c r="D348" s="4">
        <v>300</v>
      </c>
    </row>
    <row r="349" spans="1:4" x14ac:dyDescent="0.2">
      <c r="A349" s="17" t="s">
        <v>111</v>
      </c>
      <c r="B349" s="2" t="s">
        <v>938</v>
      </c>
      <c r="C349" s="2" t="s">
        <v>434</v>
      </c>
      <c r="D349" s="4">
        <v>300</v>
      </c>
    </row>
    <row r="350" spans="1:4" x14ac:dyDescent="0.2">
      <c r="A350" s="17" t="s">
        <v>217</v>
      </c>
      <c r="B350" s="2" t="s">
        <v>942</v>
      </c>
      <c r="C350" s="2" t="s">
        <v>943</v>
      </c>
      <c r="D350" s="4">
        <v>363</v>
      </c>
    </row>
    <row r="351" spans="1:4" x14ac:dyDescent="0.2">
      <c r="A351" s="24" t="s">
        <v>250</v>
      </c>
      <c r="B351" s="26" t="s">
        <v>250</v>
      </c>
      <c r="C351" s="26" t="s">
        <v>516</v>
      </c>
      <c r="D351" s="28">
        <f>150+150</f>
        <v>300</v>
      </c>
    </row>
    <row r="352" spans="1:4" ht="25.5" x14ac:dyDescent="0.2">
      <c r="A352" s="24" t="s">
        <v>250</v>
      </c>
      <c r="B352" s="26" t="s">
        <v>944</v>
      </c>
      <c r="C352" s="26" t="s">
        <v>711</v>
      </c>
      <c r="D352" s="28">
        <v>60</v>
      </c>
    </row>
    <row r="353" spans="1:4" x14ac:dyDescent="0.2">
      <c r="A353" s="24" t="s">
        <v>250</v>
      </c>
      <c r="B353" s="26" t="s">
        <v>587</v>
      </c>
      <c r="C353" s="26" t="s">
        <v>945</v>
      </c>
      <c r="D353" s="28">
        <v>122</v>
      </c>
    </row>
    <row r="354" spans="1:4" x14ac:dyDescent="0.2">
      <c r="A354" s="24" t="s">
        <v>250</v>
      </c>
      <c r="B354" s="2" t="s">
        <v>587</v>
      </c>
      <c r="C354" s="2" t="s">
        <v>477</v>
      </c>
      <c r="D354" s="28">
        <v>60</v>
      </c>
    </row>
    <row r="355" spans="1:4" x14ac:dyDescent="0.2">
      <c r="A355" s="24" t="s">
        <v>250</v>
      </c>
      <c r="B355" s="26" t="s">
        <v>587</v>
      </c>
      <c r="C355" s="26" t="s">
        <v>588</v>
      </c>
      <c r="D355" s="28">
        <v>50</v>
      </c>
    </row>
    <row r="356" spans="1:4" x14ac:dyDescent="0.2">
      <c r="A356" s="17" t="s">
        <v>112</v>
      </c>
      <c r="B356" s="2" t="s">
        <v>946</v>
      </c>
      <c r="C356" s="2" t="s">
        <v>947</v>
      </c>
      <c r="D356" s="4">
        <v>90</v>
      </c>
    </row>
    <row r="357" spans="1:4" x14ac:dyDescent="0.2">
      <c r="A357" s="17" t="s">
        <v>112</v>
      </c>
      <c r="B357" s="2" t="s">
        <v>946</v>
      </c>
      <c r="C357" s="2" t="s">
        <v>109</v>
      </c>
      <c r="D357" s="4">
        <v>300</v>
      </c>
    </row>
    <row r="358" spans="1:4" x14ac:dyDescent="0.2">
      <c r="A358" s="17" t="s">
        <v>112</v>
      </c>
      <c r="B358" s="2" t="s">
        <v>55</v>
      </c>
      <c r="C358" s="2" t="s">
        <v>108</v>
      </c>
      <c r="D358" s="4">
        <v>450</v>
      </c>
    </row>
    <row r="359" spans="1:4" x14ac:dyDescent="0.2">
      <c r="A359" s="18" t="s">
        <v>182</v>
      </c>
      <c r="B359" s="2" t="s">
        <v>949</v>
      </c>
      <c r="C359" s="2" t="s">
        <v>951</v>
      </c>
      <c r="D359" s="35">
        <v>117</v>
      </c>
    </row>
    <row r="360" spans="1:4" ht="25.5" x14ac:dyDescent="0.2">
      <c r="A360" s="18" t="s">
        <v>182</v>
      </c>
      <c r="B360" s="2" t="s">
        <v>182</v>
      </c>
      <c r="C360" s="2" t="s">
        <v>953</v>
      </c>
      <c r="D360" s="35">
        <v>115</v>
      </c>
    </row>
    <row r="361" spans="1:4" x14ac:dyDescent="0.2">
      <c r="A361" s="18" t="s">
        <v>182</v>
      </c>
      <c r="B361" s="2" t="s">
        <v>952</v>
      </c>
      <c r="C361" s="2" t="s">
        <v>128</v>
      </c>
      <c r="D361" s="35">
        <v>120</v>
      </c>
    </row>
    <row r="362" spans="1:4" x14ac:dyDescent="0.2">
      <c r="A362" s="18" t="s">
        <v>182</v>
      </c>
      <c r="B362" s="2" t="s">
        <v>183</v>
      </c>
      <c r="C362" s="2" t="s">
        <v>948</v>
      </c>
      <c r="D362" s="35">
        <v>100</v>
      </c>
    </row>
    <row r="363" spans="1:4" x14ac:dyDescent="0.2">
      <c r="A363" s="18" t="s">
        <v>182</v>
      </c>
      <c r="B363" s="2" t="s">
        <v>949</v>
      </c>
      <c r="C363" s="2" t="s">
        <v>950</v>
      </c>
      <c r="D363" s="35">
        <v>74</v>
      </c>
    </row>
    <row r="364" spans="1:4" x14ac:dyDescent="0.2">
      <c r="A364" s="18" t="s">
        <v>182</v>
      </c>
      <c r="B364" s="3" t="s">
        <v>183</v>
      </c>
      <c r="C364" s="2" t="s">
        <v>72</v>
      </c>
      <c r="D364" s="35">
        <v>100</v>
      </c>
    </row>
    <row r="365" spans="1:4" x14ac:dyDescent="0.2">
      <c r="A365" s="17" t="s">
        <v>253</v>
      </c>
      <c r="B365" s="2" t="s">
        <v>954</v>
      </c>
      <c r="C365" s="2" t="s">
        <v>152</v>
      </c>
      <c r="D365" s="2">
        <v>64</v>
      </c>
    </row>
    <row r="366" spans="1:4" x14ac:dyDescent="0.2">
      <c r="A366" s="17" t="s">
        <v>253</v>
      </c>
      <c r="B366" s="2" t="s">
        <v>256</v>
      </c>
      <c r="C366" s="2" t="s">
        <v>128</v>
      </c>
      <c r="D366" s="2">
        <v>50</v>
      </c>
    </row>
    <row r="367" spans="1:4" x14ac:dyDescent="0.2">
      <c r="A367" s="17" t="s">
        <v>253</v>
      </c>
      <c r="B367" s="2" t="s">
        <v>253</v>
      </c>
      <c r="C367" s="2" t="s">
        <v>254</v>
      </c>
      <c r="D367" s="2">
        <v>297</v>
      </c>
    </row>
    <row r="368" spans="1:4" x14ac:dyDescent="0.2">
      <c r="A368" s="17" t="s">
        <v>347</v>
      </c>
      <c r="B368" s="3" t="s">
        <v>468</v>
      </c>
      <c r="C368" s="3" t="s">
        <v>469</v>
      </c>
      <c r="D368" s="2">
        <v>147</v>
      </c>
    </row>
    <row r="369" spans="1:4" x14ac:dyDescent="0.2">
      <c r="A369" s="17" t="s">
        <v>349</v>
      </c>
      <c r="B369" s="2" t="s">
        <v>350</v>
      </c>
      <c r="C369" s="2" t="s">
        <v>955</v>
      </c>
      <c r="D369" s="38">
        <v>66</v>
      </c>
    </row>
    <row r="370" spans="1:4" x14ac:dyDescent="0.2">
      <c r="A370" s="17" t="s">
        <v>344</v>
      </c>
      <c r="B370" s="2" t="s">
        <v>589</v>
      </c>
      <c r="C370" s="3" t="s">
        <v>471</v>
      </c>
      <c r="D370" s="2">
        <v>98</v>
      </c>
    </row>
    <row r="371" spans="1:4" x14ac:dyDescent="0.2">
      <c r="A371" s="17" t="s">
        <v>344</v>
      </c>
      <c r="B371" s="3" t="s">
        <v>351</v>
      </c>
      <c r="C371" s="3" t="s">
        <v>242</v>
      </c>
      <c r="D371" s="2">
        <v>280</v>
      </c>
    </row>
    <row r="372" spans="1:4" x14ac:dyDescent="0.2">
      <c r="A372" s="17" t="s">
        <v>344</v>
      </c>
      <c r="B372" s="3" t="s">
        <v>9</v>
      </c>
      <c r="C372" s="3" t="s">
        <v>590</v>
      </c>
      <c r="D372" s="2">
        <v>150</v>
      </c>
    </row>
    <row r="373" spans="1:4" x14ac:dyDescent="0.2">
      <c r="A373" s="17" t="s">
        <v>344</v>
      </c>
      <c r="B373" s="3" t="s">
        <v>352</v>
      </c>
      <c r="C373" s="3" t="s">
        <v>95</v>
      </c>
      <c r="D373" s="2">
        <v>170</v>
      </c>
    </row>
    <row r="374" spans="1:4" x14ac:dyDescent="0.2">
      <c r="A374" s="17" t="s">
        <v>344</v>
      </c>
      <c r="B374" s="2" t="s">
        <v>470</v>
      </c>
      <c r="C374" s="2" t="s">
        <v>423</v>
      </c>
      <c r="D374" s="2">
        <v>100</v>
      </c>
    </row>
    <row r="375" spans="1:4" ht="25.5" x14ac:dyDescent="0.2">
      <c r="A375" s="17" t="s">
        <v>344</v>
      </c>
      <c r="B375" s="2" t="s">
        <v>470</v>
      </c>
      <c r="C375" s="2" t="s">
        <v>956</v>
      </c>
      <c r="D375" s="2">
        <v>59</v>
      </c>
    </row>
    <row r="376" spans="1:4" x14ac:dyDescent="0.2">
      <c r="A376" s="17" t="s">
        <v>258</v>
      </c>
      <c r="B376" s="2" t="s">
        <v>592</v>
      </c>
      <c r="C376" s="2" t="s">
        <v>240</v>
      </c>
      <c r="D376" s="4">
        <v>220</v>
      </c>
    </row>
    <row r="377" spans="1:4" x14ac:dyDescent="0.2">
      <c r="A377" s="17" t="s">
        <v>258</v>
      </c>
      <c r="B377" s="2" t="s">
        <v>258</v>
      </c>
      <c r="C377" s="2" t="s">
        <v>593</v>
      </c>
      <c r="D377" s="4">
        <v>150</v>
      </c>
    </row>
    <row r="378" spans="1:4" x14ac:dyDescent="0.2">
      <c r="A378" s="17" t="s">
        <v>258</v>
      </c>
      <c r="B378" s="2" t="s">
        <v>591</v>
      </c>
      <c r="C378" s="2" t="s">
        <v>476</v>
      </c>
      <c r="D378" s="4">
        <v>102</v>
      </c>
    </row>
    <row r="379" spans="1:4" x14ac:dyDescent="0.2">
      <c r="A379" s="18" t="s">
        <v>258</v>
      </c>
      <c r="B379" s="2" t="s">
        <v>258</v>
      </c>
      <c r="C379" s="2" t="s">
        <v>72</v>
      </c>
      <c r="D379" s="4">
        <v>154</v>
      </c>
    </row>
    <row r="380" spans="1:4" x14ac:dyDescent="0.2">
      <c r="A380" s="17" t="s">
        <v>353</v>
      </c>
      <c r="B380" s="2" t="s">
        <v>959</v>
      </c>
      <c r="C380" s="2" t="s">
        <v>960</v>
      </c>
      <c r="D380" s="2">
        <v>160</v>
      </c>
    </row>
    <row r="381" spans="1:4" x14ac:dyDescent="0.2">
      <c r="A381" s="17" t="s">
        <v>353</v>
      </c>
      <c r="B381" s="2" t="s">
        <v>958</v>
      </c>
      <c r="C381" s="2" t="s">
        <v>128</v>
      </c>
      <c r="D381" s="2">
        <v>160</v>
      </c>
    </row>
    <row r="382" spans="1:4" x14ac:dyDescent="0.2">
      <c r="A382" s="17" t="s">
        <v>353</v>
      </c>
      <c r="B382" s="2" t="s">
        <v>957</v>
      </c>
      <c r="C382" s="2" t="s">
        <v>108</v>
      </c>
      <c r="D382" s="20">
        <v>500</v>
      </c>
    </row>
    <row r="383" spans="1:4" x14ac:dyDescent="0.2">
      <c r="A383" s="17" t="s">
        <v>353</v>
      </c>
      <c r="B383" s="3" t="s">
        <v>594</v>
      </c>
      <c r="C383" s="3" t="s">
        <v>160</v>
      </c>
      <c r="D383" s="2">
        <v>200</v>
      </c>
    </row>
    <row r="384" spans="1:4" x14ac:dyDescent="0.2">
      <c r="A384" s="17" t="s">
        <v>353</v>
      </c>
      <c r="B384" s="2" t="s">
        <v>59</v>
      </c>
      <c r="C384" s="2" t="s">
        <v>472</v>
      </c>
      <c r="D384" s="2">
        <v>182</v>
      </c>
    </row>
    <row r="385" spans="1:4" x14ac:dyDescent="0.2">
      <c r="A385" s="17" t="s">
        <v>353</v>
      </c>
      <c r="B385" s="2" t="s">
        <v>958</v>
      </c>
      <c r="C385" s="2" t="s">
        <v>455</v>
      </c>
      <c r="D385" s="2">
        <v>216</v>
      </c>
    </row>
    <row r="386" spans="1:4" x14ac:dyDescent="0.2">
      <c r="A386" s="17" t="s">
        <v>354</v>
      </c>
      <c r="B386" s="2" t="s">
        <v>354</v>
      </c>
      <c r="C386" s="2" t="s">
        <v>963</v>
      </c>
      <c r="D386" s="2">
        <v>50</v>
      </c>
    </row>
    <row r="387" spans="1:4" x14ac:dyDescent="0.2">
      <c r="A387" s="17" t="s">
        <v>354</v>
      </c>
      <c r="B387" s="2" t="s">
        <v>964</v>
      </c>
      <c r="C387" s="2" t="s">
        <v>115</v>
      </c>
      <c r="D387" s="2">
        <v>249</v>
      </c>
    </row>
    <row r="388" spans="1:4" ht="25.5" x14ac:dyDescent="0.2">
      <c r="A388" s="17" t="s">
        <v>354</v>
      </c>
      <c r="B388" s="2" t="s">
        <v>961</v>
      </c>
      <c r="C388" s="2" t="s">
        <v>962</v>
      </c>
      <c r="D388" s="2">
        <v>69</v>
      </c>
    </row>
    <row r="389" spans="1:4" x14ac:dyDescent="0.2">
      <c r="A389" s="17" t="s">
        <v>304</v>
      </c>
      <c r="B389" s="2" t="s">
        <v>305</v>
      </c>
      <c r="C389" s="2" t="s">
        <v>160</v>
      </c>
      <c r="D389" s="4">
        <v>295</v>
      </c>
    </row>
    <row r="390" spans="1:4" x14ac:dyDescent="0.2">
      <c r="A390" s="17" t="s">
        <v>304</v>
      </c>
      <c r="B390" s="2" t="s">
        <v>965</v>
      </c>
      <c r="C390" s="2" t="s">
        <v>72</v>
      </c>
      <c r="D390" s="2">
        <v>125</v>
      </c>
    </row>
    <row r="391" spans="1:4" ht="25.5" x14ac:dyDescent="0.2">
      <c r="A391" s="17" t="s">
        <v>388</v>
      </c>
      <c r="B391" s="2" t="s">
        <v>388</v>
      </c>
      <c r="C391" s="2" t="s">
        <v>969</v>
      </c>
      <c r="D391" s="4">
        <v>100</v>
      </c>
    </row>
    <row r="392" spans="1:4" x14ac:dyDescent="0.2">
      <c r="A392" s="17" t="s">
        <v>388</v>
      </c>
      <c r="B392" s="2" t="s">
        <v>966</v>
      </c>
      <c r="C392" s="2" t="s">
        <v>967</v>
      </c>
      <c r="D392" s="4">
        <v>75</v>
      </c>
    </row>
    <row r="393" spans="1:4" x14ac:dyDescent="0.2">
      <c r="A393" s="17" t="s">
        <v>388</v>
      </c>
      <c r="B393" s="2" t="s">
        <v>417</v>
      </c>
      <c r="C393" s="2" t="s">
        <v>108</v>
      </c>
      <c r="D393" s="4">
        <v>225</v>
      </c>
    </row>
    <row r="394" spans="1:4" x14ac:dyDescent="0.2">
      <c r="A394" s="17" t="s">
        <v>388</v>
      </c>
      <c r="B394" s="2" t="s">
        <v>968</v>
      </c>
      <c r="C394" s="2" t="s">
        <v>484</v>
      </c>
      <c r="D394" s="4">
        <v>60</v>
      </c>
    </row>
    <row r="395" spans="1:4" x14ac:dyDescent="0.2">
      <c r="A395" s="17" t="s">
        <v>388</v>
      </c>
      <c r="B395" s="2" t="s">
        <v>0</v>
      </c>
      <c r="C395" s="2" t="s">
        <v>464</v>
      </c>
      <c r="D395" s="4">
        <v>100</v>
      </c>
    </row>
    <row r="396" spans="1:4" x14ac:dyDescent="0.2">
      <c r="A396" s="17" t="s">
        <v>388</v>
      </c>
      <c r="B396" s="2" t="s">
        <v>417</v>
      </c>
      <c r="C396" s="2" t="s">
        <v>595</v>
      </c>
      <c r="D396" s="4">
        <f>50+150</f>
        <v>200</v>
      </c>
    </row>
    <row r="397" spans="1:4" x14ac:dyDescent="0.2">
      <c r="A397" s="17" t="s">
        <v>388</v>
      </c>
      <c r="B397" s="2" t="s">
        <v>41</v>
      </c>
      <c r="C397" s="2" t="s">
        <v>488</v>
      </c>
      <c r="D397" s="4">
        <v>58</v>
      </c>
    </row>
    <row r="398" spans="1:4" x14ac:dyDescent="0.2">
      <c r="A398" s="17" t="s">
        <v>184</v>
      </c>
      <c r="B398" s="2" t="s">
        <v>596</v>
      </c>
      <c r="C398" s="2" t="s">
        <v>694</v>
      </c>
      <c r="D398" s="4">
        <v>220</v>
      </c>
    </row>
    <row r="399" spans="1:4" x14ac:dyDescent="0.2">
      <c r="A399" s="17" t="s">
        <v>184</v>
      </c>
      <c r="B399" s="2" t="s">
        <v>971</v>
      </c>
      <c r="C399" s="2" t="s">
        <v>562</v>
      </c>
      <c r="D399" s="4">
        <v>83</v>
      </c>
    </row>
    <row r="400" spans="1:4" x14ac:dyDescent="0.2">
      <c r="A400" s="17" t="s">
        <v>184</v>
      </c>
      <c r="B400" s="2" t="s">
        <v>970</v>
      </c>
      <c r="C400" s="2" t="s">
        <v>558</v>
      </c>
      <c r="D400" s="4">
        <v>200</v>
      </c>
    </row>
    <row r="401" spans="1:4" x14ac:dyDescent="0.2">
      <c r="A401" s="17" t="s">
        <v>184</v>
      </c>
      <c r="B401" s="2" t="s">
        <v>184</v>
      </c>
      <c r="C401" s="2" t="s">
        <v>549</v>
      </c>
      <c r="D401" s="4">
        <v>50</v>
      </c>
    </row>
    <row r="402" spans="1:4" x14ac:dyDescent="0.2">
      <c r="A402" s="17" t="s">
        <v>184</v>
      </c>
      <c r="B402" s="2" t="s">
        <v>186</v>
      </c>
      <c r="C402" s="2" t="s">
        <v>72</v>
      </c>
      <c r="D402" s="4">
        <v>80</v>
      </c>
    </row>
    <row r="403" spans="1:4" x14ac:dyDescent="0.2">
      <c r="A403" s="17" t="s">
        <v>306</v>
      </c>
      <c r="B403" s="2" t="s">
        <v>976</v>
      </c>
      <c r="C403" s="2" t="s">
        <v>977</v>
      </c>
      <c r="D403" s="2">
        <v>150</v>
      </c>
    </row>
    <row r="404" spans="1:4" x14ac:dyDescent="0.2">
      <c r="A404" s="17" t="s">
        <v>306</v>
      </c>
      <c r="B404" s="2" t="s">
        <v>597</v>
      </c>
      <c r="C404" s="2" t="s">
        <v>79</v>
      </c>
      <c r="D404" s="2">
        <v>149</v>
      </c>
    </row>
    <row r="405" spans="1:4" x14ac:dyDescent="0.2">
      <c r="A405" s="17" t="s">
        <v>306</v>
      </c>
      <c r="B405" s="2" t="s">
        <v>974</v>
      </c>
      <c r="C405" s="2" t="s">
        <v>103</v>
      </c>
      <c r="D405" s="2">
        <f>100+200</f>
        <v>300</v>
      </c>
    </row>
    <row r="406" spans="1:4" x14ac:dyDescent="0.2">
      <c r="A406" s="17" t="s">
        <v>306</v>
      </c>
      <c r="B406" s="2" t="s">
        <v>975</v>
      </c>
      <c r="C406" s="2" t="s">
        <v>86</v>
      </c>
      <c r="D406" s="2">
        <v>180</v>
      </c>
    </row>
    <row r="407" spans="1:4" x14ac:dyDescent="0.2">
      <c r="A407" s="17" t="s">
        <v>306</v>
      </c>
      <c r="B407" s="2" t="s">
        <v>973</v>
      </c>
      <c r="C407" s="2" t="s">
        <v>129</v>
      </c>
      <c r="D407" s="2">
        <v>50</v>
      </c>
    </row>
    <row r="408" spans="1:4" x14ac:dyDescent="0.2">
      <c r="A408" s="17" t="s">
        <v>306</v>
      </c>
      <c r="B408" s="2" t="s">
        <v>972</v>
      </c>
      <c r="C408" s="2" t="s">
        <v>68</v>
      </c>
      <c r="D408" s="2">
        <v>80</v>
      </c>
    </row>
    <row r="409" spans="1:4" x14ac:dyDescent="0.2">
      <c r="A409" s="17" t="s">
        <v>181</v>
      </c>
      <c r="B409" s="2" t="s">
        <v>978</v>
      </c>
      <c r="C409" s="2" t="s">
        <v>1239</v>
      </c>
      <c r="D409" s="4">
        <v>180</v>
      </c>
    </row>
    <row r="410" spans="1:4" x14ac:dyDescent="0.2">
      <c r="A410" s="17" t="s">
        <v>181</v>
      </c>
      <c r="B410" s="2" t="s">
        <v>978</v>
      </c>
      <c r="C410" s="2" t="s">
        <v>979</v>
      </c>
      <c r="D410" s="4">
        <v>160</v>
      </c>
    </row>
    <row r="411" spans="1:4" x14ac:dyDescent="0.2">
      <c r="A411" s="17" t="s">
        <v>181</v>
      </c>
      <c r="B411" s="2" t="s">
        <v>980</v>
      </c>
      <c r="C411" s="2" t="s">
        <v>638</v>
      </c>
      <c r="D411" s="4">
        <v>50</v>
      </c>
    </row>
    <row r="412" spans="1:4" x14ac:dyDescent="0.2">
      <c r="A412" s="17" t="s">
        <v>171</v>
      </c>
      <c r="B412" s="2" t="s">
        <v>171</v>
      </c>
      <c r="C412" s="2" t="s">
        <v>983</v>
      </c>
      <c r="D412" s="4">
        <v>140</v>
      </c>
    </row>
    <row r="413" spans="1:4" ht="25.5" x14ac:dyDescent="0.2">
      <c r="A413" s="17" t="s">
        <v>171</v>
      </c>
      <c r="B413" s="2" t="s">
        <v>982</v>
      </c>
      <c r="C413" s="2" t="s">
        <v>562</v>
      </c>
      <c r="D413" s="4">
        <v>85</v>
      </c>
    </row>
    <row r="414" spans="1:4" x14ac:dyDescent="0.2">
      <c r="A414" s="17" t="s">
        <v>171</v>
      </c>
      <c r="B414" s="2" t="s">
        <v>981</v>
      </c>
      <c r="C414" s="2" t="s">
        <v>115</v>
      </c>
      <c r="D414" s="4">
        <v>190</v>
      </c>
    </row>
    <row r="415" spans="1:4" x14ac:dyDescent="0.2">
      <c r="A415" s="17" t="s">
        <v>171</v>
      </c>
      <c r="B415" s="2" t="s">
        <v>1</v>
      </c>
      <c r="C415" s="2" t="s">
        <v>598</v>
      </c>
      <c r="D415" s="4">
        <v>295</v>
      </c>
    </row>
    <row r="416" spans="1:4" x14ac:dyDescent="0.2">
      <c r="A416" s="17" t="s">
        <v>171</v>
      </c>
      <c r="B416" s="2" t="s">
        <v>599</v>
      </c>
      <c r="C416" s="2" t="s">
        <v>600</v>
      </c>
      <c r="D416" s="4">
        <v>172</v>
      </c>
    </row>
    <row r="417" spans="1:4" x14ac:dyDescent="0.2">
      <c r="A417" s="18" t="s">
        <v>114</v>
      </c>
      <c r="B417" s="3" t="s">
        <v>601</v>
      </c>
      <c r="C417" s="3" t="s">
        <v>602</v>
      </c>
      <c r="D417" s="35">
        <v>90</v>
      </c>
    </row>
    <row r="418" spans="1:4" x14ac:dyDescent="0.2">
      <c r="A418" s="18" t="s">
        <v>114</v>
      </c>
      <c r="B418" s="30" t="s">
        <v>984</v>
      </c>
      <c r="C418" s="30" t="s">
        <v>86</v>
      </c>
      <c r="D418" s="35">
        <v>107</v>
      </c>
    </row>
    <row r="419" spans="1:4" x14ac:dyDescent="0.2">
      <c r="A419" s="17" t="s">
        <v>187</v>
      </c>
      <c r="B419" s="2" t="s">
        <v>187</v>
      </c>
      <c r="C419" s="2" t="s">
        <v>87</v>
      </c>
      <c r="D419" s="4">
        <v>89</v>
      </c>
    </row>
    <row r="420" spans="1:4" x14ac:dyDescent="0.2">
      <c r="A420" s="17" t="s">
        <v>187</v>
      </c>
      <c r="B420" s="2" t="s">
        <v>603</v>
      </c>
      <c r="C420" s="2" t="s">
        <v>122</v>
      </c>
      <c r="D420" s="4">
        <v>80</v>
      </c>
    </row>
    <row r="421" spans="1:4" x14ac:dyDescent="0.2">
      <c r="A421" s="17" t="s">
        <v>187</v>
      </c>
      <c r="B421" s="2" t="s">
        <v>187</v>
      </c>
      <c r="C421" s="2" t="s">
        <v>987</v>
      </c>
      <c r="D421" s="4">
        <v>50</v>
      </c>
    </row>
    <row r="422" spans="1:4" x14ac:dyDescent="0.2">
      <c r="A422" s="17" t="s">
        <v>187</v>
      </c>
      <c r="B422" s="2" t="s">
        <v>985</v>
      </c>
      <c r="C422" s="2" t="s">
        <v>986</v>
      </c>
      <c r="D422" s="4">
        <v>120</v>
      </c>
    </row>
    <row r="423" spans="1:4" ht="25.5" x14ac:dyDescent="0.2">
      <c r="A423" s="17" t="s">
        <v>187</v>
      </c>
      <c r="B423" s="2" t="s">
        <v>988</v>
      </c>
      <c r="C423" s="2" t="s">
        <v>989</v>
      </c>
      <c r="D423" s="4">
        <v>105</v>
      </c>
    </row>
    <row r="424" spans="1:4" x14ac:dyDescent="0.2">
      <c r="A424" s="24" t="s">
        <v>355</v>
      </c>
      <c r="B424" s="26" t="s">
        <v>990</v>
      </c>
      <c r="C424" s="26" t="s">
        <v>115</v>
      </c>
      <c r="D424" s="2">
        <v>158</v>
      </c>
    </row>
    <row r="425" spans="1:4" x14ac:dyDescent="0.2">
      <c r="A425" s="17" t="s">
        <v>389</v>
      </c>
      <c r="B425" s="5" t="s">
        <v>389</v>
      </c>
      <c r="C425" s="2" t="s">
        <v>431</v>
      </c>
      <c r="D425" s="2">
        <v>200</v>
      </c>
    </row>
    <row r="426" spans="1:4" x14ac:dyDescent="0.2">
      <c r="A426" s="17" t="s">
        <v>389</v>
      </c>
      <c r="B426" s="2" t="s">
        <v>389</v>
      </c>
      <c r="C426" s="2" t="s">
        <v>991</v>
      </c>
      <c r="D426" s="2">
        <v>139</v>
      </c>
    </row>
    <row r="427" spans="1:4" x14ac:dyDescent="0.2">
      <c r="A427" s="17" t="s">
        <v>389</v>
      </c>
      <c r="B427" s="2" t="s">
        <v>389</v>
      </c>
      <c r="C427" s="2" t="s">
        <v>992</v>
      </c>
      <c r="D427" s="4">
        <v>77</v>
      </c>
    </row>
    <row r="428" spans="1:4" ht="25.5" x14ac:dyDescent="0.2">
      <c r="A428" s="17" t="s">
        <v>117</v>
      </c>
      <c r="B428" s="2" t="s">
        <v>996</v>
      </c>
      <c r="C428" s="2" t="s">
        <v>562</v>
      </c>
      <c r="D428" s="4">
        <v>80</v>
      </c>
    </row>
    <row r="429" spans="1:4" x14ac:dyDescent="0.2">
      <c r="A429" s="17" t="s">
        <v>117</v>
      </c>
      <c r="B429" s="2" t="s">
        <v>993</v>
      </c>
      <c r="C429" s="2" t="s">
        <v>132</v>
      </c>
      <c r="D429" s="4">
        <v>170</v>
      </c>
    </row>
    <row r="430" spans="1:4" x14ac:dyDescent="0.2">
      <c r="A430" s="17" t="s">
        <v>117</v>
      </c>
      <c r="B430" s="2" t="s">
        <v>118</v>
      </c>
      <c r="C430" s="2" t="s">
        <v>56</v>
      </c>
      <c r="D430" s="4">
        <v>50</v>
      </c>
    </row>
    <row r="431" spans="1:4" x14ac:dyDescent="0.2">
      <c r="A431" s="17" t="s">
        <v>117</v>
      </c>
      <c r="B431" s="2" t="s">
        <v>994</v>
      </c>
      <c r="C431" s="2" t="s">
        <v>995</v>
      </c>
      <c r="D431" s="4">
        <v>150</v>
      </c>
    </row>
    <row r="432" spans="1:4" x14ac:dyDescent="0.2">
      <c r="A432" s="17" t="s">
        <v>117</v>
      </c>
      <c r="B432" s="2" t="s">
        <v>604</v>
      </c>
      <c r="C432" s="2" t="s">
        <v>68</v>
      </c>
      <c r="D432" s="4">
        <v>156</v>
      </c>
    </row>
    <row r="433" spans="1:4" x14ac:dyDescent="0.2">
      <c r="A433" s="17" t="s">
        <v>405</v>
      </c>
      <c r="B433" s="2" t="s">
        <v>405</v>
      </c>
      <c r="C433" s="2" t="s">
        <v>435</v>
      </c>
      <c r="D433" s="4">
        <v>129</v>
      </c>
    </row>
    <row r="434" spans="1:4" x14ac:dyDescent="0.2">
      <c r="A434" s="24" t="s">
        <v>390</v>
      </c>
      <c r="B434" s="2" t="s">
        <v>436</v>
      </c>
      <c r="C434" s="2" t="s">
        <v>998</v>
      </c>
      <c r="D434" s="25">
        <v>230</v>
      </c>
    </row>
    <row r="435" spans="1:4" x14ac:dyDescent="0.2">
      <c r="A435" s="24" t="s">
        <v>390</v>
      </c>
      <c r="B435" s="26" t="s">
        <v>391</v>
      </c>
      <c r="C435" s="2" t="s">
        <v>1238</v>
      </c>
      <c r="D435" s="25">
        <v>90</v>
      </c>
    </row>
    <row r="436" spans="1:4" x14ac:dyDescent="0.2">
      <c r="A436" s="24" t="s">
        <v>390</v>
      </c>
      <c r="B436" s="2" t="s">
        <v>437</v>
      </c>
      <c r="C436" s="2" t="s">
        <v>997</v>
      </c>
      <c r="D436" s="25">
        <v>120</v>
      </c>
    </row>
    <row r="437" spans="1:4" x14ac:dyDescent="0.2">
      <c r="A437" s="24" t="s">
        <v>390</v>
      </c>
      <c r="B437" s="2" t="s">
        <v>42</v>
      </c>
      <c r="C437" s="2" t="s">
        <v>999</v>
      </c>
      <c r="D437" s="25">
        <v>77</v>
      </c>
    </row>
    <row r="438" spans="1:4" x14ac:dyDescent="0.2">
      <c r="A438" s="17" t="s">
        <v>406</v>
      </c>
      <c r="B438" s="2" t="s">
        <v>43</v>
      </c>
      <c r="C438" s="2" t="s">
        <v>115</v>
      </c>
      <c r="D438" s="4">
        <v>200</v>
      </c>
    </row>
    <row r="439" spans="1:4" x14ac:dyDescent="0.2">
      <c r="A439" s="17" t="s">
        <v>406</v>
      </c>
      <c r="B439" s="2" t="s">
        <v>1000</v>
      </c>
      <c r="C439" s="2" t="s">
        <v>1237</v>
      </c>
      <c r="D439" s="2">
        <v>173</v>
      </c>
    </row>
    <row r="440" spans="1:4" x14ac:dyDescent="0.2">
      <c r="A440" s="17" t="s">
        <v>406</v>
      </c>
      <c r="B440" s="2" t="s">
        <v>406</v>
      </c>
      <c r="C440" s="2" t="s">
        <v>563</v>
      </c>
      <c r="D440" s="2">
        <v>70</v>
      </c>
    </row>
    <row r="441" spans="1:4" x14ac:dyDescent="0.2">
      <c r="A441" s="17" t="s">
        <v>226</v>
      </c>
      <c r="B441" s="2" t="s">
        <v>1001</v>
      </c>
      <c r="C441" s="2" t="s">
        <v>1236</v>
      </c>
      <c r="D441" s="4">
        <v>68</v>
      </c>
    </row>
    <row r="442" spans="1:4" x14ac:dyDescent="0.2">
      <c r="A442" s="17" t="s">
        <v>226</v>
      </c>
      <c r="B442" s="2" t="s">
        <v>1002</v>
      </c>
      <c r="C442" s="2" t="s">
        <v>530</v>
      </c>
      <c r="D442" s="4">
        <v>150</v>
      </c>
    </row>
    <row r="443" spans="1:4" x14ac:dyDescent="0.2">
      <c r="A443" s="17" t="s">
        <v>226</v>
      </c>
      <c r="B443" s="2" t="s">
        <v>226</v>
      </c>
      <c r="C443" s="2" t="s">
        <v>1004</v>
      </c>
      <c r="D443" s="4">
        <v>100</v>
      </c>
    </row>
    <row r="444" spans="1:4" x14ac:dyDescent="0.2">
      <c r="A444" s="17" t="s">
        <v>226</v>
      </c>
      <c r="B444" s="2" t="s">
        <v>1003</v>
      </c>
      <c r="C444" s="2" t="s">
        <v>129</v>
      </c>
      <c r="D444" s="4">
        <v>50</v>
      </c>
    </row>
    <row r="445" spans="1:4" x14ac:dyDescent="0.2">
      <c r="A445" s="18" t="s">
        <v>348</v>
      </c>
      <c r="B445" s="3" t="s">
        <v>606</v>
      </c>
      <c r="C445" s="3" t="s">
        <v>76</v>
      </c>
      <c r="D445" s="2">
        <v>193</v>
      </c>
    </row>
    <row r="446" spans="1:4" x14ac:dyDescent="0.2">
      <c r="A446" s="18" t="s">
        <v>348</v>
      </c>
      <c r="B446" s="3" t="s">
        <v>356</v>
      </c>
      <c r="C446" s="3" t="s">
        <v>68</v>
      </c>
      <c r="D446" s="2">
        <v>200</v>
      </c>
    </row>
    <row r="447" spans="1:4" x14ac:dyDescent="0.2">
      <c r="A447" s="18" t="s">
        <v>188</v>
      </c>
      <c r="B447" s="30" t="s">
        <v>1007</v>
      </c>
      <c r="C447" s="30" t="s">
        <v>79</v>
      </c>
      <c r="D447" s="35">
        <v>200</v>
      </c>
    </row>
    <row r="448" spans="1:4" x14ac:dyDescent="0.2">
      <c r="A448" s="18" t="s">
        <v>188</v>
      </c>
      <c r="B448" s="2" t="s">
        <v>189</v>
      </c>
      <c r="C448" s="2" t="s">
        <v>115</v>
      </c>
      <c r="D448" s="35">
        <v>90</v>
      </c>
    </row>
    <row r="449" spans="1:4" x14ac:dyDescent="0.2">
      <c r="A449" s="18" t="s">
        <v>188</v>
      </c>
      <c r="B449" s="2" t="s">
        <v>219</v>
      </c>
      <c r="C449" s="2" t="s">
        <v>201</v>
      </c>
      <c r="D449" s="35">
        <v>90</v>
      </c>
    </row>
    <row r="450" spans="1:4" x14ac:dyDescent="0.2">
      <c r="A450" s="18" t="s">
        <v>188</v>
      </c>
      <c r="B450" s="5" t="s">
        <v>190</v>
      </c>
      <c r="C450" s="2" t="s">
        <v>109</v>
      </c>
      <c r="D450" s="35">
        <v>90</v>
      </c>
    </row>
    <row r="451" spans="1:4" x14ac:dyDescent="0.2">
      <c r="A451" s="18" t="s">
        <v>188</v>
      </c>
      <c r="B451" s="2" t="s">
        <v>607</v>
      </c>
      <c r="C451" s="2" t="s">
        <v>68</v>
      </c>
      <c r="D451" s="35">
        <v>468</v>
      </c>
    </row>
    <row r="452" spans="1:4" x14ac:dyDescent="0.2">
      <c r="A452" s="18" t="s">
        <v>188</v>
      </c>
      <c r="B452" s="2" t="s">
        <v>1005</v>
      </c>
      <c r="C452" s="2" t="s">
        <v>1006</v>
      </c>
      <c r="D452" s="35">
        <v>100</v>
      </c>
    </row>
    <row r="453" spans="1:4" x14ac:dyDescent="0.2">
      <c r="A453" s="17" t="s">
        <v>260</v>
      </c>
      <c r="B453" s="2" t="s">
        <v>260</v>
      </c>
      <c r="C453" s="2" t="s">
        <v>2</v>
      </c>
      <c r="D453" s="4">
        <v>186</v>
      </c>
    </row>
    <row r="454" spans="1:4" x14ac:dyDescent="0.2">
      <c r="A454" s="24" t="s">
        <v>251</v>
      </c>
      <c r="B454" s="2" t="s">
        <v>261</v>
      </c>
      <c r="C454" s="2" t="s">
        <v>454</v>
      </c>
      <c r="D454" s="28">
        <v>200</v>
      </c>
    </row>
    <row r="455" spans="1:4" x14ac:dyDescent="0.2">
      <c r="A455" s="24" t="s">
        <v>251</v>
      </c>
      <c r="B455" s="2" t="s">
        <v>608</v>
      </c>
      <c r="C455" s="2" t="s">
        <v>693</v>
      </c>
      <c r="D455" s="28">
        <v>200</v>
      </c>
    </row>
    <row r="456" spans="1:4" x14ac:dyDescent="0.2">
      <c r="A456" s="24" t="s">
        <v>251</v>
      </c>
      <c r="B456" s="2" t="s">
        <v>453</v>
      </c>
      <c r="C456" s="2" t="s">
        <v>228</v>
      </c>
      <c r="D456" s="28">
        <v>51</v>
      </c>
    </row>
    <row r="457" spans="1:4" ht="25.5" x14ac:dyDescent="0.2">
      <c r="A457" s="24" t="s">
        <v>251</v>
      </c>
      <c r="B457" s="2" t="s">
        <v>262</v>
      </c>
      <c r="C457" s="2" t="s">
        <v>609</v>
      </c>
      <c r="D457" s="28">
        <v>100</v>
      </c>
    </row>
    <row r="458" spans="1:4" x14ac:dyDescent="0.2">
      <c r="A458" s="24" t="s">
        <v>251</v>
      </c>
      <c r="B458" s="26" t="s">
        <v>251</v>
      </c>
      <c r="C458" s="26" t="s">
        <v>1010</v>
      </c>
      <c r="D458" s="28">
        <v>200</v>
      </c>
    </row>
    <row r="459" spans="1:4" x14ac:dyDescent="0.2">
      <c r="A459" s="24" t="s">
        <v>251</v>
      </c>
      <c r="B459" s="2" t="s">
        <v>261</v>
      </c>
      <c r="C459" s="26" t="s">
        <v>1009</v>
      </c>
      <c r="D459" s="28">
        <v>50</v>
      </c>
    </row>
    <row r="460" spans="1:4" ht="25.5" x14ac:dyDescent="0.2">
      <c r="A460" s="24" t="s">
        <v>251</v>
      </c>
      <c r="B460" s="26" t="s">
        <v>251</v>
      </c>
      <c r="C460" s="26" t="s">
        <v>1008</v>
      </c>
      <c r="D460" s="28">
        <v>200</v>
      </c>
    </row>
    <row r="461" spans="1:4" ht="25.5" x14ac:dyDescent="0.2">
      <c r="A461" s="24" t="s">
        <v>251</v>
      </c>
      <c r="B461" s="2" t="s">
        <v>26</v>
      </c>
      <c r="C461" s="2" t="s">
        <v>27</v>
      </c>
      <c r="D461" s="28">
        <v>80</v>
      </c>
    </row>
    <row r="462" spans="1:4" x14ac:dyDescent="0.2">
      <c r="A462" s="17" t="s">
        <v>300</v>
      </c>
      <c r="B462" s="2" t="s">
        <v>1011</v>
      </c>
      <c r="C462" s="2" t="s">
        <v>141</v>
      </c>
      <c r="D462" s="4">
        <v>100</v>
      </c>
    </row>
    <row r="463" spans="1:4" x14ac:dyDescent="0.2">
      <c r="A463" s="17" t="s">
        <v>300</v>
      </c>
      <c r="B463" s="2" t="s">
        <v>461</v>
      </c>
      <c r="C463" s="2" t="s">
        <v>86</v>
      </c>
      <c r="D463" s="4">
        <v>100</v>
      </c>
    </row>
    <row r="464" spans="1:4" x14ac:dyDescent="0.2">
      <c r="A464" s="17" t="s">
        <v>300</v>
      </c>
      <c r="B464" s="2" t="s">
        <v>1012</v>
      </c>
      <c r="C464" s="2" t="s">
        <v>86</v>
      </c>
      <c r="D464" s="4">
        <v>104</v>
      </c>
    </row>
    <row r="465" spans="1:4" ht="25.5" x14ac:dyDescent="0.2">
      <c r="A465" s="17" t="s">
        <v>300</v>
      </c>
      <c r="B465" s="2" t="s">
        <v>611</v>
      </c>
      <c r="C465" s="2" t="s">
        <v>1225</v>
      </c>
      <c r="D465" s="4">
        <v>125</v>
      </c>
    </row>
    <row r="466" spans="1:4" x14ac:dyDescent="0.2">
      <c r="A466" s="17" t="s">
        <v>300</v>
      </c>
      <c r="B466" s="2" t="s">
        <v>1013</v>
      </c>
      <c r="C466" s="2" t="s">
        <v>68</v>
      </c>
      <c r="D466" s="4">
        <v>125</v>
      </c>
    </row>
    <row r="467" spans="1:4" x14ac:dyDescent="0.2">
      <c r="A467" s="17" t="s">
        <v>300</v>
      </c>
      <c r="B467" s="2" t="s">
        <v>3</v>
      </c>
      <c r="C467" s="2" t="s">
        <v>4</v>
      </c>
      <c r="D467" s="4">
        <v>100</v>
      </c>
    </row>
    <row r="468" spans="1:4" ht="25.5" x14ac:dyDescent="0.2">
      <c r="A468" s="43" t="s">
        <v>307</v>
      </c>
      <c r="B468" s="2" t="s">
        <v>307</v>
      </c>
      <c r="C468" s="2" t="s">
        <v>1014</v>
      </c>
      <c r="D468" s="38">
        <v>90</v>
      </c>
    </row>
    <row r="469" spans="1:4" x14ac:dyDescent="0.2">
      <c r="A469" s="17" t="s">
        <v>308</v>
      </c>
      <c r="B469" s="2" t="s">
        <v>1016</v>
      </c>
      <c r="C469" s="2" t="s">
        <v>120</v>
      </c>
      <c r="D469" s="4">
        <v>200</v>
      </c>
    </row>
    <row r="470" spans="1:4" x14ac:dyDescent="0.2">
      <c r="A470" s="17" t="s">
        <v>308</v>
      </c>
      <c r="B470" s="2" t="s">
        <v>310</v>
      </c>
      <c r="C470" s="2" t="s">
        <v>1015</v>
      </c>
      <c r="D470" s="4">
        <v>301</v>
      </c>
    </row>
    <row r="471" spans="1:4" x14ac:dyDescent="0.2">
      <c r="A471" s="17" t="s">
        <v>204</v>
      </c>
      <c r="B471" s="2" t="s">
        <v>1018</v>
      </c>
      <c r="C471" s="2" t="s">
        <v>115</v>
      </c>
      <c r="D471" s="4">
        <v>1000</v>
      </c>
    </row>
    <row r="472" spans="1:4" x14ac:dyDescent="0.2">
      <c r="A472" s="17" t="s">
        <v>204</v>
      </c>
      <c r="B472" s="2" t="s">
        <v>612</v>
      </c>
      <c r="C472" s="2" t="s">
        <v>141</v>
      </c>
      <c r="D472" s="2">
        <v>80</v>
      </c>
    </row>
    <row r="473" spans="1:4" x14ac:dyDescent="0.2">
      <c r="A473" s="17" t="s">
        <v>204</v>
      </c>
      <c r="B473" s="2" t="s">
        <v>204</v>
      </c>
      <c r="C473" s="2" t="s">
        <v>1017</v>
      </c>
      <c r="D473" s="2">
        <v>197</v>
      </c>
    </row>
    <row r="474" spans="1:4" x14ac:dyDescent="0.2">
      <c r="A474" s="17" t="s">
        <v>204</v>
      </c>
      <c r="B474" s="2" t="s">
        <v>613</v>
      </c>
      <c r="C474" s="2" t="s">
        <v>614</v>
      </c>
      <c r="D474" s="2">
        <v>62</v>
      </c>
    </row>
    <row r="475" spans="1:4" x14ac:dyDescent="0.2">
      <c r="A475" s="17" t="s">
        <v>311</v>
      </c>
      <c r="B475" s="2" t="s">
        <v>312</v>
      </c>
      <c r="C475" s="2" t="s">
        <v>95</v>
      </c>
      <c r="D475" s="2">
        <v>18</v>
      </c>
    </row>
    <row r="476" spans="1:4" x14ac:dyDescent="0.2">
      <c r="A476" s="17" t="s">
        <v>311</v>
      </c>
      <c r="B476" s="2" t="s">
        <v>1019</v>
      </c>
      <c r="C476" s="2" t="s">
        <v>128</v>
      </c>
      <c r="D476" s="2">
        <v>76</v>
      </c>
    </row>
    <row r="477" spans="1:4" x14ac:dyDescent="0.2">
      <c r="A477" s="24" t="s">
        <v>119</v>
      </c>
      <c r="B477" s="2" t="s">
        <v>1021</v>
      </c>
      <c r="C477" s="2" t="s">
        <v>1022</v>
      </c>
      <c r="D477" s="27">
        <v>300</v>
      </c>
    </row>
    <row r="478" spans="1:4" x14ac:dyDescent="0.2">
      <c r="A478" s="24" t="s">
        <v>119</v>
      </c>
      <c r="B478" s="26" t="s">
        <v>1020</v>
      </c>
      <c r="C478" s="26" t="s">
        <v>79</v>
      </c>
      <c r="D478" s="27">
        <v>98</v>
      </c>
    </row>
    <row r="479" spans="1:4" x14ac:dyDescent="0.2">
      <c r="A479" s="24" t="s">
        <v>119</v>
      </c>
      <c r="B479" s="2" t="s">
        <v>615</v>
      </c>
      <c r="C479" s="2" t="s">
        <v>90</v>
      </c>
      <c r="D479" s="44">
        <f>125-24.392+1500</f>
        <v>1600.6079999999999</v>
      </c>
    </row>
    <row r="480" spans="1:4" x14ac:dyDescent="0.2">
      <c r="A480" s="24" t="s">
        <v>119</v>
      </c>
      <c r="B480" s="2" t="s">
        <v>119</v>
      </c>
      <c r="C480" s="2" t="s">
        <v>72</v>
      </c>
      <c r="D480" s="27">
        <v>75</v>
      </c>
    </row>
    <row r="481" spans="1:4" x14ac:dyDescent="0.2">
      <c r="A481" s="17" t="s">
        <v>168</v>
      </c>
      <c r="B481" s="2" t="s">
        <v>168</v>
      </c>
      <c r="C481" s="2" t="s">
        <v>140</v>
      </c>
      <c r="D481" s="4">
        <v>84</v>
      </c>
    </row>
    <row r="482" spans="1:4" x14ac:dyDescent="0.2">
      <c r="A482" s="17" t="s">
        <v>168</v>
      </c>
      <c r="B482" s="2" t="s">
        <v>168</v>
      </c>
      <c r="C482" s="2" t="s">
        <v>122</v>
      </c>
      <c r="D482" s="4">
        <v>90</v>
      </c>
    </row>
    <row r="483" spans="1:4" x14ac:dyDescent="0.2">
      <c r="A483" s="17" t="s">
        <v>168</v>
      </c>
      <c r="B483" s="2" t="s">
        <v>849</v>
      </c>
      <c r="C483" s="2" t="s">
        <v>120</v>
      </c>
      <c r="D483" s="4">
        <v>165</v>
      </c>
    </row>
    <row r="484" spans="1:4" x14ac:dyDescent="0.2">
      <c r="A484" s="17" t="s">
        <v>168</v>
      </c>
      <c r="B484" s="2" t="s">
        <v>1024</v>
      </c>
      <c r="C484" s="2" t="s">
        <v>120</v>
      </c>
      <c r="D484" s="4">
        <v>360</v>
      </c>
    </row>
    <row r="485" spans="1:4" x14ac:dyDescent="0.2">
      <c r="A485" s="17" t="s">
        <v>168</v>
      </c>
      <c r="B485" s="3" t="s">
        <v>168</v>
      </c>
      <c r="C485" s="3" t="s">
        <v>1023</v>
      </c>
      <c r="D485" s="4">
        <v>80</v>
      </c>
    </row>
    <row r="486" spans="1:4" x14ac:dyDescent="0.2">
      <c r="A486" s="17" t="s">
        <v>97</v>
      </c>
      <c r="B486" s="2" t="s">
        <v>121</v>
      </c>
      <c r="C486" s="2" t="s">
        <v>692</v>
      </c>
      <c r="D486" s="4">
        <v>100</v>
      </c>
    </row>
    <row r="487" spans="1:4" x14ac:dyDescent="0.2">
      <c r="A487" s="17" t="s">
        <v>97</v>
      </c>
      <c r="B487" s="2" t="s">
        <v>97</v>
      </c>
      <c r="C487" s="2" t="s">
        <v>420</v>
      </c>
      <c r="D487" s="4">
        <v>343</v>
      </c>
    </row>
    <row r="488" spans="1:4" x14ac:dyDescent="0.2">
      <c r="A488" s="17" t="s">
        <v>97</v>
      </c>
      <c r="B488" s="2" t="s">
        <v>419</v>
      </c>
      <c r="C488" s="2" t="s">
        <v>115</v>
      </c>
      <c r="D488" s="4">
        <v>250</v>
      </c>
    </row>
    <row r="489" spans="1:4" x14ac:dyDescent="0.2">
      <c r="A489" s="17" t="s">
        <v>97</v>
      </c>
      <c r="B489" s="2" t="s">
        <v>616</v>
      </c>
      <c r="C489" s="2" t="s">
        <v>122</v>
      </c>
      <c r="D489" s="4">
        <v>100</v>
      </c>
    </row>
    <row r="490" spans="1:4" x14ac:dyDescent="0.2">
      <c r="A490" s="17" t="s">
        <v>97</v>
      </c>
      <c r="B490" s="2" t="s">
        <v>57</v>
      </c>
      <c r="C490" s="2" t="s">
        <v>58</v>
      </c>
      <c r="D490" s="4">
        <v>250</v>
      </c>
    </row>
    <row r="491" spans="1:4" x14ac:dyDescent="0.2">
      <c r="A491" s="17" t="s">
        <v>97</v>
      </c>
      <c r="B491" s="2" t="s">
        <v>1025</v>
      </c>
      <c r="C491" s="2" t="s">
        <v>72</v>
      </c>
      <c r="D491" s="4">
        <v>75</v>
      </c>
    </row>
    <row r="492" spans="1:4" x14ac:dyDescent="0.2">
      <c r="A492" s="17" t="s">
        <v>113</v>
      </c>
      <c r="B492" s="2" t="s">
        <v>618</v>
      </c>
      <c r="C492" s="2" t="s">
        <v>395</v>
      </c>
      <c r="D492" s="4">
        <v>689</v>
      </c>
    </row>
    <row r="493" spans="1:4" x14ac:dyDescent="0.2">
      <c r="A493" s="17" t="s">
        <v>113</v>
      </c>
      <c r="B493" s="2" t="s">
        <v>1026</v>
      </c>
      <c r="C493" s="2" t="s">
        <v>1027</v>
      </c>
      <c r="D493" s="4">
        <v>228</v>
      </c>
    </row>
    <row r="494" spans="1:4" x14ac:dyDescent="0.2">
      <c r="A494" s="17" t="s">
        <v>113</v>
      </c>
      <c r="B494" s="2" t="s">
        <v>617</v>
      </c>
      <c r="C494" s="2" t="s">
        <v>72</v>
      </c>
      <c r="D494" s="4">
        <v>70</v>
      </c>
    </row>
    <row r="495" spans="1:4" x14ac:dyDescent="0.2">
      <c r="A495" s="17" t="s">
        <v>124</v>
      </c>
      <c r="B495" s="2" t="s">
        <v>124</v>
      </c>
      <c r="C495" s="2" t="s">
        <v>1028</v>
      </c>
      <c r="D495" s="4">
        <v>230</v>
      </c>
    </row>
    <row r="496" spans="1:4" ht="25.5" x14ac:dyDescent="0.2">
      <c r="A496" s="17" t="s">
        <v>124</v>
      </c>
      <c r="B496" s="2" t="s">
        <v>124</v>
      </c>
      <c r="C496" s="2" t="s">
        <v>1030</v>
      </c>
      <c r="D496" s="35">
        <v>449</v>
      </c>
    </row>
    <row r="497" spans="1:4" x14ac:dyDescent="0.2">
      <c r="A497" s="17" t="s">
        <v>124</v>
      </c>
      <c r="B497" s="3" t="s">
        <v>124</v>
      </c>
      <c r="C497" s="3" t="s">
        <v>1029</v>
      </c>
      <c r="D497" s="35">
        <v>200</v>
      </c>
    </row>
    <row r="498" spans="1:4" ht="25.5" x14ac:dyDescent="0.2">
      <c r="A498" s="24" t="s">
        <v>191</v>
      </c>
      <c r="B498" s="26" t="s">
        <v>1033</v>
      </c>
      <c r="C498" s="26" t="s">
        <v>1034</v>
      </c>
      <c r="D498" s="27">
        <v>222</v>
      </c>
    </row>
    <row r="499" spans="1:4" x14ac:dyDescent="0.2">
      <c r="A499" s="24" t="s">
        <v>191</v>
      </c>
      <c r="B499" s="26" t="s">
        <v>1032</v>
      </c>
      <c r="C499" s="26" t="s">
        <v>128</v>
      </c>
      <c r="D499" s="27">
        <v>200</v>
      </c>
    </row>
    <row r="500" spans="1:4" x14ac:dyDescent="0.2">
      <c r="A500" s="24" t="s">
        <v>191</v>
      </c>
      <c r="B500" s="26" t="s">
        <v>1031</v>
      </c>
      <c r="C500" s="26" t="s">
        <v>129</v>
      </c>
      <c r="D500" s="27">
        <v>217</v>
      </c>
    </row>
    <row r="501" spans="1:4" x14ac:dyDescent="0.2">
      <c r="A501" s="17" t="s">
        <v>357</v>
      </c>
      <c r="B501" s="2" t="s">
        <v>1035</v>
      </c>
      <c r="C501" s="2" t="s">
        <v>115</v>
      </c>
      <c r="D501" s="4">
        <v>260</v>
      </c>
    </row>
    <row r="502" spans="1:4" x14ac:dyDescent="0.2">
      <c r="A502" s="17" t="s">
        <v>312</v>
      </c>
      <c r="B502" s="2" t="s">
        <v>1038</v>
      </c>
      <c r="C502" s="2" t="s">
        <v>89</v>
      </c>
      <c r="D502" s="2">
        <v>100</v>
      </c>
    </row>
    <row r="503" spans="1:4" x14ac:dyDescent="0.2">
      <c r="A503" s="17" t="s">
        <v>312</v>
      </c>
      <c r="B503" s="2" t="s">
        <v>1036</v>
      </c>
      <c r="C503" s="2" t="s">
        <v>1037</v>
      </c>
      <c r="D503" s="2">
        <v>85</v>
      </c>
    </row>
    <row r="504" spans="1:4" x14ac:dyDescent="0.2">
      <c r="A504" s="17" t="s">
        <v>312</v>
      </c>
      <c r="B504" s="2" t="s">
        <v>1039</v>
      </c>
      <c r="C504" s="2" t="s">
        <v>120</v>
      </c>
      <c r="D504" s="2">
        <v>150</v>
      </c>
    </row>
    <row r="505" spans="1:4" x14ac:dyDescent="0.2">
      <c r="A505" s="17" t="s">
        <v>387</v>
      </c>
      <c r="B505" s="2" t="s">
        <v>387</v>
      </c>
      <c r="C505" s="2" t="s">
        <v>619</v>
      </c>
      <c r="D505" s="4">
        <v>245</v>
      </c>
    </row>
    <row r="506" spans="1:4" x14ac:dyDescent="0.2">
      <c r="A506" s="17" t="s">
        <v>126</v>
      </c>
      <c r="B506" s="2" t="s">
        <v>126</v>
      </c>
      <c r="C506" s="2" t="s">
        <v>1040</v>
      </c>
      <c r="D506" s="4">
        <v>390</v>
      </c>
    </row>
    <row r="507" spans="1:4" x14ac:dyDescent="0.2">
      <c r="A507" s="17" t="s">
        <v>126</v>
      </c>
      <c r="B507" s="2" t="s">
        <v>620</v>
      </c>
      <c r="C507" s="22" t="s">
        <v>621</v>
      </c>
      <c r="D507" s="4">
        <v>130</v>
      </c>
    </row>
    <row r="508" spans="1:4" x14ac:dyDescent="0.2">
      <c r="A508" s="17" t="s">
        <v>126</v>
      </c>
      <c r="B508" s="2" t="s">
        <v>1042</v>
      </c>
      <c r="C508" s="2" t="s">
        <v>1043</v>
      </c>
      <c r="D508" s="4">
        <v>129</v>
      </c>
    </row>
    <row r="509" spans="1:4" x14ac:dyDescent="0.2">
      <c r="A509" s="17" t="s">
        <v>126</v>
      </c>
      <c r="B509" s="2" t="s">
        <v>421</v>
      </c>
      <c r="C509" s="2" t="s">
        <v>30</v>
      </c>
      <c r="D509" s="4">
        <v>80</v>
      </c>
    </row>
    <row r="510" spans="1:4" x14ac:dyDescent="0.2">
      <c r="A510" s="17" t="s">
        <v>126</v>
      </c>
      <c r="B510" s="2" t="s">
        <v>13</v>
      </c>
      <c r="C510" s="2" t="s">
        <v>14</v>
      </c>
      <c r="D510" s="4">
        <v>80</v>
      </c>
    </row>
    <row r="511" spans="1:4" x14ac:dyDescent="0.2">
      <c r="A511" s="17" t="s">
        <v>126</v>
      </c>
      <c r="B511" s="2" t="s">
        <v>1041</v>
      </c>
      <c r="C511" s="2" t="s">
        <v>72</v>
      </c>
      <c r="D511" s="4">
        <v>200</v>
      </c>
    </row>
    <row r="512" spans="1:4" x14ac:dyDescent="0.2">
      <c r="A512" s="17" t="s">
        <v>245</v>
      </c>
      <c r="B512" s="2" t="s">
        <v>265</v>
      </c>
      <c r="C512" s="2" t="s">
        <v>266</v>
      </c>
      <c r="D512" s="2">
        <v>250</v>
      </c>
    </row>
    <row r="513" spans="1:4" x14ac:dyDescent="0.2">
      <c r="A513" s="17" t="s">
        <v>245</v>
      </c>
      <c r="B513" s="2" t="s">
        <v>264</v>
      </c>
      <c r="C513" s="2" t="s">
        <v>1045</v>
      </c>
      <c r="D513" s="2">
        <v>100</v>
      </c>
    </row>
    <row r="514" spans="1:4" ht="25.5" x14ac:dyDescent="0.2">
      <c r="A514" s="17" t="s">
        <v>245</v>
      </c>
      <c r="B514" s="2" t="s">
        <v>622</v>
      </c>
      <c r="C514" s="2" t="s">
        <v>691</v>
      </c>
      <c r="D514" s="2">
        <v>144</v>
      </c>
    </row>
    <row r="515" spans="1:4" x14ac:dyDescent="0.2">
      <c r="A515" s="17" t="s">
        <v>245</v>
      </c>
      <c r="B515" s="2" t="s">
        <v>1044</v>
      </c>
      <c r="C515" s="2" t="s">
        <v>90</v>
      </c>
      <c r="D515" s="2">
        <v>176</v>
      </c>
    </row>
    <row r="516" spans="1:4" x14ac:dyDescent="0.2">
      <c r="A516" s="17" t="s">
        <v>245</v>
      </c>
      <c r="B516" s="2" t="s">
        <v>263</v>
      </c>
      <c r="C516" s="2" t="s">
        <v>76</v>
      </c>
      <c r="D516" s="2">
        <v>50</v>
      </c>
    </row>
    <row r="517" spans="1:4" x14ac:dyDescent="0.2">
      <c r="A517" s="17" t="s">
        <v>245</v>
      </c>
      <c r="B517" s="2" t="s">
        <v>1046</v>
      </c>
      <c r="C517" s="2" t="s">
        <v>280</v>
      </c>
      <c r="D517" s="2">
        <v>150</v>
      </c>
    </row>
    <row r="518" spans="1:4" x14ac:dyDescent="0.2">
      <c r="A518" s="17" t="s">
        <v>245</v>
      </c>
      <c r="B518" s="2" t="s">
        <v>245</v>
      </c>
      <c r="C518" s="2" t="s">
        <v>1048</v>
      </c>
      <c r="D518" s="2">
        <v>80</v>
      </c>
    </row>
    <row r="519" spans="1:4" x14ac:dyDescent="0.2">
      <c r="A519" s="17" t="s">
        <v>245</v>
      </c>
      <c r="B519" s="2" t="s">
        <v>1047</v>
      </c>
      <c r="C519" s="2" t="s">
        <v>4</v>
      </c>
      <c r="D519" s="2">
        <v>72</v>
      </c>
    </row>
    <row r="520" spans="1:4" x14ac:dyDescent="0.2">
      <c r="A520" s="17" t="s">
        <v>623</v>
      </c>
      <c r="B520" s="2" t="s">
        <v>170</v>
      </c>
      <c r="C520" s="2" t="s">
        <v>200</v>
      </c>
      <c r="D520" s="4">
        <v>284</v>
      </c>
    </row>
    <row r="521" spans="1:4" x14ac:dyDescent="0.2">
      <c r="A521" s="17" t="s">
        <v>623</v>
      </c>
      <c r="B521" s="2" t="s">
        <v>623</v>
      </c>
      <c r="C521" s="2" t="s">
        <v>1049</v>
      </c>
      <c r="D521" s="4">
        <v>55</v>
      </c>
    </row>
    <row r="522" spans="1:4" x14ac:dyDescent="0.2">
      <c r="A522" s="17" t="s">
        <v>238</v>
      </c>
      <c r="B522" s="2" t="s">
        <v>624</v>
      </c>
      <c r="C522" s="2" t="s">
        <v>1051</v>
      </c>
      <c r="D522" s="4">
        <v>115</v>
      </c>
    </row>
    <row r="523" spans="1:4" x14ac:dyDescent="0.2">
      <c r="A523" s="17" t="s">
        <v>238</v>
      </c>
      <c r="B523" s="2" t="s">
        <v>1053</v>
      </c>
      <c r="C523" s="2" t="s">
        <v>74</v>
      </c>
      <c r="D523" s="4">
        <v>129</v>
      </c>
    </row>
    <row r="524" spans="1:4" x14ac:dyDescent="0.2">
      <c r="A524" s="17" t="s">
        <v>238</v>
      </c>
      <c r="B524" s="2" t="s">
        <v>238</v>
      </c>
      <c r="C524" s="2" t="s">
        <v>1052</v>
      </c>
      <c r="D524" s="4">
        <v>50</v>
      </c>
    </row>
    <row r="525" spans="1:4" x14ac:dyDescent="0.2">
      <c r="A525" s="17" t="s">
        <v>238</v>
      </c>
      <c r="B525" s="2" t="s">
        <v>5</v>
      </c>
      <c r="C525" s="2" t="s">
        <v>123</v>
      </c>
      <c r="D525" s="4">
        <v>95</v>
      </c>
    </row>
    <row r="526" spans="1:4" x14ac:dyDescent="0.2">
      <c r="A526" s="17" t="s">
        <v>238</v>
      </c>
      <c r="B526" s="2" t="s">
        <v>1050</v>
      </c>
      <c r="C526" s="2" t="s">
        <v>72</v>
      </c>
      <c r="D526" s="4">
        <v>95</v>
      </c>
    </row>
    <row r="527" spans="1:4" x14ac:dyDescent="0.2">
      <c r="A527" s="17" t="s">
        <v>192</v>
      </c>
      <c r="B527" s="30" t="s">
        <v>1054</v>
      </c>
      <c r="C527" s="30" t="s">
        <v>200</v>
      </c>
      <c r="D527" s="35">
        <v>390</v>
      </c>
    </row>
    <row r="528" spans="1:4" ht="25.5" x14ac:dyDescent="0.2">
      <c r="A528" s="17" t="s">
        <v>336</v>
      </c>
      <c r="B528" s="2" t="s">
        <v>1055</v>
      </c>
      <c r="C528" s="2" t="s">
        <v>1235</v>
      </c>
      <c r="D528" s="2">
        <v>50</v>
      </c>
    </row>
    <row r="529" spans="1:4" x14ac:dyDescent="0.2">
      <c r="A529" s="17" t="s">
        <v>336</v>
      </c>
      <c r="B529" s="2" t="s">
        <v>625</v>
      </c>
      <c r="C529" s="2" t="s">
        <v>626</v>
      </c>
      <c r="D529" s="2">
        <v>50</v>
      </c>
    </row>
    <row r="530" spans="1:4" x14ac:dyDescent="0.2">
      <c r="A530" s="17" t="s">
        <v>336</v>
      </c>
      <c r="B530" s="2" t="s">
        <v>361</v>
      </c>
      <c r="C530" s="2" t="s">
        <v>240</v>
      </c>
      <c r="D530" s="2">
        <v>50</v>
      </c>
    </row>
    <row r="531" spans="1:4" x14ac:dyDescent="0.2">
      <c r="A531" s="17" t="s">
        <v>336</v>
      </c>
      <c r="B531" s="2" t="s">
        <v>465</v>
      </c>
      <c r="C531" s="2" t="s">
        <v>257</v>
      </c>
      <c r="D531" s="2">
        <v>124</v>
      </c>
    </row>
    <row r="532" spans="1:4" x14ac:dyDescent="0.2">
      <c r="A532" s="17" t="s">
        <v>336</v>
      </c>
      <c r="B532" s="2" t="s">
        <v>359</v>
      </c>
      <c r="C532" s="2" t="s">
        <v>360</v>
      </c>
      <c r="D532" s="2">
        <v>70</v>
      </c>
    </row>
    <row r="533" spans="1:4" x14ac:dyDescent="0.2">
      <c r="A533" s="17" t="s">
        <v>336</v>
      </c>
      <c r="B533" s="2" t="s">
        <v>358</v>
      </c>
      <c r="C533" s="2" t="s">
        <v>68</v>
      </c>
      <c r="D533" s="2">
        <v>300</v>
      </c>
    </row>
    <row r="534" spans="1:4" x14ac:dyDescent="0.2">
      <c r="A534" s="17" t="s">
        <v>336</v>
      </c>
      <c r="B534" s="2" t="s">
        <v>278</v>
      </c>
      <c r="C534" s="2" t="s">
        <v>72</v>
      </c>
      <c r="D534" s="2">
        <v>50</v>
      </c>
    </row>
    <row r="535" spans="1:4" x14ac:dyDescent="0.2">
      <c r="A535" s="17" t="s">
        <v>362</v>
      </c>
      <c r="B535" s="2" t="s">
        <v>630</v>
      </c>
      <c r="C535" s="2" t="s">
        <v>605</v>
      </c>
      <c r="D535" s="2">
        <v>145</v>
      </c>
    </row>
    <row r="536" spans="1:4" x14ac:dyDescent="0.2">
      <c r="A536" s="17" t="s">
        <v>362</v>
      </c>
      <c r="B536" s="2" t="s">
        <v>473</v>
      </c>
      <c r="C536" s="2" t="s">
        <v>474</v>
      </c>
      <c r="D536" s="2">
        <v>150</v>
      </c>
    </row>
    <row r="537" spans="1:4" x14ac:dyDescent="0.2">
      <c r="A537" s="17" t="s">
        <v>362</v>
      </c>
      <c r="B537" s="2" t="s">
        <v>1058</v>
      </c>
      <c r="C537" s="2" t="s">
        <v>1059</v>
      </c>
      <c r="D537" s="2">
        <v>100</v>
      </c>
    </row>
    <row r="538" spans="1:4" x14ac:dyDescent="0.2">
      <c r="A538" s="17" t="s">
        <v>362</v>
      </c>
      <c r="B538" s="2" t="s">
        <v>628</v>
      </c>
      <c r="C538" s="2" t="s">
        <v>74</v>
      </c>
      <c r="D538" s="2">
        <v>100</v>
      </c>
    </row>
    <row r="539" spans="1:4" x14ac:dyDescent="0.2">
      <c r="A539" s="17" t="s">
        <v>362</v>
      </c>
      <c r="B539" s="3" t="s">
        <v>10</v>
      </c>
      <c r="C539" s="2" t="s">
        <v>120</v>
      </c>
      <c r="D539" s="2">
        <v>130</v>
      </c>
    </row>
    <row r="540" spans="1:4" x14ac:dyDescent="0.2">
      <c r="A540" s="17" t="s">
        <v>362</v>
      </c>
      <c r="B540" s="2" t="s">
        <v>1056</v>
      </c>
      <c r="C540" s="2" t="s">
        <v>1057</v>
      </c>
      <c r="D540" s="4">
        <v>103</v>
      </c>
    </row>
    <row r="541" spans="1:4" ht="25.5" x14ac:dyDescent="0.2">
      <c r="A541" s="17" t="s">
        <v>362</v>
      </c>
      <c r="B541" s="2" t="s">
        <v>627</v>
      </c>
      <c r="C541" s="2" t="s">
        <v>1234</v>
      </c>
      <c r="D541" s="2">
        <v>150</v>
      </c>
    </row>
    <row r="542" spans="1:4" x14ac:dyDescent="0.2">
      <c r="A542" s="17" t="s">
        <v>362</v>
      </c>
      <c r="B542" s="3" t="s">
        <v>628</v>
      </c>
      <c r="C542" s="3" t="s">
        <v>629</v>
      </c>
      <c r="D542" s="2">
        <v>193</v>
      </c>
    </row>
    <row r="543" spans="1:4" x14ac:dyDescent="0.2">
      <c r="A543" s="24" t="s">
        <v>127</v>
      </c>
      <c r="B543" s="2" t="s">
        <v>632</v>
      </c>
      <c r="C543" s="2" t="s">
        <v>128</v>
      </c>
      <c r="D543" s="27">
        <v>140</v>
      </c>
    </row>
    <row r="544" spans="1:4" x14ac:dyDescent="0.2">
      <c r="A544" s="24" t="s">
        <v>127</v>
      </c>
      <c r="B544" s="2" t="s">
        <v>15</v>
      </c>
      <c r="C544" s="2" t="s">
        <v>120</v>
      </c>
      <c r="D544" s="27">
        <v>315</v>
      </c>
    </row>
    <row r="545" spans="1:4" x14ac:dyDescent="0.2">
      <c r="A545" s="24" t="s">
        <v>127</v>
      </c>
      <c r="B545" s="26" t="s">
        <v>15</v>
      </c>
      <c r="C545" s="26" t="s">
        <v>1233</v>
      </c>
      <c r="D545" s="27">
        <v>80</v>
      </c>
    </row>
    <row r="546" spans="1:4" x14ac:dyDescent="0.2">
      <c r="A546" s="24" t="s">
        <v>127</v>
      </c>
      <c r="B546" s="2" t="s">
        <v>631</v>
      </c>
      <c r="C546" s="2" t="s">
        <v>30</v>
      </c>
      <c r="D546" s="27">
        <v>100</v>
      </c>
    </row>
    <row r="547" spans="1:4" x14ac:dyDescent="0.2">
      <c r="A547" s="24" t="s">
        <v>127</v>
      </c>
      <c r="B547" s="2" t="s">
        <v>15</v>
      </c>
      <c r="C547" s="2" t="s">
        <v>72</v>
      </c>
      <c r="D547" s="27">
        <v>50</v>
      </c>
    </row>
    <row r="548" spans="1:4" x14ac:dyDescent="0.2">
      <c r="A548" s="17" t="s">
        <v>267</v>
      </c>
      <c r="B548" s="2" t="s">
        <v>633</v>
      </c>
      <c r="C548" s="2" t="s">
        <v>1060</v>
      </c>
      <c r="D548" s="2">
        <v>152</v>
      </c>
    </row>
    <row r="549" spans="1:4" ht="25.5" x14ac:dyDescent="0.2">
      <c r="A549" s="17" t="s">
        <v>267</v>
      </c>
      <c r="B549" s="2" t="s">
        <v>1061</v>
      </c>
      <c r="C549" s="2" t="s">
        <v>1062</v>
      </c>
      <c r="D549" s="4">
        <v>150</v>
      </c>
    </row>
    <row r="550" spans="1:4" x14ac:dyDescent="0.2">
      <c r="A550" s="17" t="s">
        <v>130</v>
      </c>
      <c r="B550" s="2" t="s">
        <v>131</v>
      </c>
      <c r="C550" s="2" t="s">
        <v>132</v>
      </c>
      <c r="D550" s="4">
        <v>200</v>
      </c>
    </row>
    <row r="551" spans="1:4" x14ac:dyDescent="0.2">
      <c r="A551" s="17" t="s">
        <v>130</v>
      </c>
      <c r="B551" s="2" t="s">
        <v>16</v>
      </c>
      <c r="C551" s="2" t="s">
        <v>160</v>
      </c>
      <c r="D551" s="4">
        <v>210</v>
      </c>
    </row>
    <row r="552" spans="1:4" x14ac:dyDescent="0.2">
      <c r="A552" s="17" t="s">
        <v>130</v>
      </c>
      <c r="B552" s="2" t="s">
        <v>1063</v>
      </c>
      <c r="C552" s="2" t="s">
        <v>1064</v>
      </c>
      <c r="D552" s="4">
        <v>122</v>
      </c>
    </row>
    <row r="553" spans="1:4" x14ac:dyDescent="0.2">
      <c r="A553" s="17" t="s">
        <v>313</v>
      </c>
      <c r="B553" s="2" t="s">
        <v>634</v>
      </c>
      <c r="C553" s="2" t="s">
        <v>228</v>
      </c>
      <c r="D553" s="2">
        <v>105</v>
      </c>
    </row>
    <row r="554" spans="1:4" x14ac:dyDescent="0.2">
      <c r="A554" s="18" t="s">
        <v>133</v>
      </c>
      <c r="B554" s="2" t="s">
        <v>635</v>
      </c>
      <c r="C554" s="2" t="s">
        <v>1065</v>
      </c>
      <c r="D554" s="4">
        <v>150</v>
      </c>
    </row>
    <row r="555" spans="1:4" x14ac:dyDescent="0.2">
      <c r="A555" s="17" t="s">
        <v>133</v>
      </c>
      <c r="B555" s="3" t="s">
        <v>1066</v>
      </c>
      <c r="C555" s="3" t="s">
        <v>1068</v>
      </c>
      <c r="D555" s="35">
        <v>300</v>
      </c>
    </row>
    <row r="556" spans="1:4" x14ac:dyDescent="0.2">
      <c r="A556" s="17" t="s">
        <v>133</v>
      </c>
      <c r="B556" s="3" t="s">
        <v>1066</v>
      </c>
      <c r="C556" s="3" t="s">
        <v>1067</v>
      </c>
      <c r="D556" s="35">
        <v>147</v>
      </c>
    </row>
    <row r="557" spans="1:4" x14ac:dyDescent="0.2">
      <c r="A557" s="17" t="s">
        <v>383</v>
      </c>
      <c r="B557" s="2" t="s">
        <v>636</v>
      </c>
      <c r="C557" s="2" t="s">
        <v>115</v>
      </c>
      <c r="D557" s="4">
        <v>150</v>
      </c>
    </row>
    <row r="558" spans="1:4" x14ac:dyDescent="0.2">
      <c r="A558" s="17" t="s">
        <v>383</v>
      </c>
      <c r="B558" s="2" t="s">
        <v>1071</v>
      </c>
      <c r="C558" s="2" t="s">
        <v>47</v>
      </c>
      <c r="D558" s="4">
        <v>100</v>
      </c>
    </row>
    <row r="559" spans="1:4" x14ac:dyDescent="0.2">
      <c r="A559" s="17" t="s">
        <v>383</v>
      </c>
      <c r="B559" s="2" t="s">
        <v>637</v>
      </c>
      <c r="C559" s="2" t="s">
        <v>122</v>
      </c>
      <c r="D559" s="4">
        <v>50</v>
      </c>
    </row>
    <row r="560" spans="1:4" x14ac:dyDescent="0.2">
      <c r="A560" s="17" t="s">
        <v>383</v>
      </c>
      <c r="B560" s="2" t="s">
        <v>1070</v>
      </c>
      <c r="C560" s="2" t="s">
        <v>109</v>
      </c>
      <c r="D560" s="4">
        <v>62</v>
      </c>
    </row>
    <row r="561" spans="1:4" x14ac:dyDescent="0.2">
      <c r="A561" s="17" t="s">
        <v>383</v>
      </c>
      <c r="B561" s="2" t="s">
        <v>1072</v>
      </c>
      <c r="C561" s="2" t="s">
        <v>1073</v>
      </c>
      <c r="D561" s="4">
        <v>88</v>
      </c>
    </row>
    <row r="562" spans="1:4" x14ac:dyDescent="0.2">
      <c r="A562" s="17" t="s">
        <v>383</v>
      </c>
      <c r="B562" s="2" t="s">
        <v>407</v>
      </c>
      <c r="C562" s="2" t="s">
        <v>76</v>
      </c>
      <c r="D562" s="4">
        <v>50</v>
      </c>
    </row>
    <row r="563" spans="1:4" x14ac:dyDescent="0.2">
      <c r="A563" s="24" t="s">
        <v>383</v>
      </c>
      <c r="B563" s="26" t="s">
        <v>383</v>
      </c>
      <c r="C563" s="26" t="s">
        <v>1069</v>
      </c>
      <c r="D563" s="26">
        <v>116</v>
      </c>
    </row>
    <row r="564" spans="1:4" x14ac:dyDescent="0.2">
      <c r="A564" s="24" t="s">
        <v>383</v>
      </c>
      <c r="B564" s="2" t="s">
        <v>383</v>
      </c>
      <c r="C564" s="2" t="s">
        <v>72</v>
      </c>
      <c r="D564" s="26">
        <v>100</v>
      </c>
    </row>
    <row r="565" spans="1:4" x14ac:dyDescent="0.2">
      <c r="A565" s="45" t="s">
        <v>268</v>
      </c>
      <c r="B565" s="2" t="s">
        <v>28</v>
      </c>
      <c r="C565" s="2" t="s">
        <v>462</v>
      </c>
      <c r="D565" s="47">
        <f>234+300</f>
        <v>534</v>
      </c>
    </row>
    <row r="566" spans="1:4" x14ac:dyDescent="0.2">
      <c r="A566" s="18" t="s">
        <v>363</v>
      </c>
      <c r="B566" s="3" t="s">
        <v>364</v>
      </c>
      <c r="C566" s="3" t="s">
        <v>128</v>
      </c>
      <c r="D566" s="3">
        <v>200</v>
      </c>
    </row>
    <row r="567" spans="1:4" x14ac:dyDescent="0.2">
      <c r="A567" s="18" t="s">
        <v>363</v>
      </c>
      <c r="B567" s="3" t="s">
        <v>1074</v>
      </c>
      <c r="C567" s="3" t="s">
        <v>120</v>
      </c>
      <c r="D567" s="3">
        <v>148</v>
      </c>
    </row>
    <row r="568" spans="1:4" x14ac:dyDescent="0.2">
      <c r="A568" s="17" t="s">
        <v>365</v>
      </c>
      <c r="B568" s="2" t="s">
        <v>1075</v>
      </c>
      <c r="C568" s="2" t="s">
        <v>1076</v>
      </c>
      <c r="D568" s="2">
        <v>100</v>
      </c>
    </row>
    <row r="569" spans="1:4" x14ac:dyDescent="0.2">
      <c r="A569" s="17" t="s">
        <v>365</v>
      </c>
      <c r="B569" s="2" t="s">
        <v>43</v>
      </c>
      <c r="C569" s="2" t="s">
        <v>86</v>
      </c>
      <c r="D569" s="2">
        <v>50</v>
      </c>
    </row>
    <row r="570" spans="1:4" x14ac:dyDescent="0.2">
      <c r="A570" s="17" t="s">
        <v>365</v>
      </c>
      <c r="B570" s="3" t="s">
        <v>366</v>
      </c>
      <c r="C570" s="3" t="s">
        <v>68</v>
      </c>
      <c r="D570" s="2">
        <v>252</v>
      </c>
    </row>
    <row r="571" spans="1:4" x14ac:dyDescent="0.2">
      <c r="A571" s="17" t="s">
        <v>365</v>
      </c>
      <c r="B571" s="3" t="s">
        <v>475</v>
      </c>
      <c r="C571" s="3" t="s">
        <v>72</v>
      </c>
      <c r="D571" s="2">
        <v>222</v>
      </c>
    </row>
    <row r="572" spans="1:4" x14ac:dyDescent="0.2">
      <c r="A572" s="48" t="s">
        <v>223</v>
      </c>
      <c r="B572" s="49" t="s">
        <v>1088</v>
      </c>
      <c r="C572" s="2" t="s">
        <v>1089</v>
      </c>
      <c r="D572" s="21">
        <v>50</v>
      </c>
    </row>
    <row r="573" spans="1:4" x14ac:dyDescent="0.2">
      <c r="A573" s="48" t="s">
        <v>223</v>
      </c>
      <c r="B573" s="49" t="s">
        <v>1077</v>
      </c>
      <c r="C573" s="2" t="s">
        <v>1087</v>
      </c>
      <c r="D573" s="21">
        <v>223</v>
      </c>
    </row>
    <row r="574" spans="1:4" x14ac:dyDescent="0.2">
      <c r="A574" s="48" t="s">
        <v>223</v>
      </c>
      <c r="B574" s="49" t="s">
        <v>1077</v>
      </c>
      <c r="C574" s="2" t="s">
        <v>1078</v>
      </c>
      <c r="D574" s="21">
        <v>95</v>
      </c>
    </row>
    <row r="575" spans="1:4" x14ac:dyDescent="0.2">
      <c r="A575" s="48" t="s">
        <v>223</v>
      </c>
      <c r="B575" s="49" t="s">
        <v>438</v>
      </c>
      <c r="C575" s="2" t="s">
        <v>1083</v>
      </c>
      <c r="D575" s="21">
        <v>50</v>
      </c>
    </row>
    <row r="576" spans="1:4" x14ac:dyDescent="0.2">
      <c r="A576" s="48" t="s">
        <v>223</v>
      </c>
      <c r="B576" s="49" t="s">
        <v>223</v>
      </c>
      <c r="C576" s="2" t="s">
        <v>1086</v>
      </c>
      <c r="D576" s="21">
        <v>50</v>
      </c>
    </row>
    <row r="577" spans="1:4" x14ac:dyDescent="0.2">
      <c r="A577" s="48" t="s">
        <v>223</v>
      </c>
      <c r="B577" s="49" t="s">
        <v>639</v>
      </c>
      <c r="C577" s="2" t="s">
        <v>1081</v>
      </c>
      <c r="D577" s="21">
        <v>103</v>
      </c>
    </row>
    <row r="578" spans="1:4" x14ac:dyDescent="0.2">
      <c r="A578" s="24" t="s">
        <v>223</v>
      </c>
      <c r="B578" s="2" t="s">
        <v>1079</v>
      </c>
      <c r="C578" s="2" t="s">
        <v>1080</v>
      </c>
      <c r="D578" s="21">
        <v>170</v>
      </c>
    </row>
    <row r="579" spans="1:4" x14ac:dyDescent="0.2">
      <c r="A579" s="48" t="s">
        <v>223</v>
      </c>
      <c r="B579" s="49" t="s">
        <v>1082</v>
      </c>
      <c r="C579" s="2" t="s">
        <v>1232</v>
      </c>
      <c r="D579" s="21">
        <v>50</v>
      </c>
    </row>
    <row r="580" spans="1:4" x14ac:dyDescent="0.2">
      <c r="A580" s="48" t="s">
        <v>223</v>
      </c>
      <c r="B580" s="49" t="s">
        <v>1084</v>
      </c>
      <c r="C580" s="2" t="s">
        <v>1085</v>
      </c>
      <c r="D580" s="21">
        <v>60</v>
      </c>
    </row>
    <row r="581" spans="1:4" x14ac:dyDescent="0.2">
      <c r="A581" s="17" t="s">
        <v>367</v>
      </c>
      <c r="B581" s="2" t="s">
        <v>641</v>
      </c>
      <c r="C581" s="2" t="s">
        <v>1093</v>
      </c>
      <c r="D581" s="2">
        <v>89</v>
      </c>
    </row>
    <row r="582" spans="1:4" x14ac:dyDescent="0.2">
      <c r="A582" s="17" t="s">
        <v>367</v>
      </c>
      <c r="B582" s="2" t="s">
        <v>368</v>
      </c>
      <c r="C582" s="2" t="s">
        <v>1090</v>
      </c>
      <c r="D582" s="2">
        <v>115</v>
      </c>
    </row>
    <row r="583" spans="1:4" x14ac:dyDescent="0.2">
      <c r="A583" s="17" t="s">
        <v>367</v>
      </c>
      <c r="B583" s="2" t="s">
        <v>11</v>
      </c>
      <c r="C583" s="2" t="s">
        <v>79</v>
      </c>
      <c r="D583" s="2">
        <v>100</v>
      </c>
    </row>
    <row r="584" spans="1:4" x14ac:dyDescent="0.2">
      <c r="A584" s="17" t="s">
        <v>367</v>
      </c>
      <c r="B584" s="2" t="s">
        <v>1091</v>
      </c>
      <c r="C584" s="2" t="s">
        <v>74</v>
      </c>
      <c r="D584" s="2">
        <v>300</v>
      </c>
    </row>
    <row r="585" spans="1:4" x14ac:dyDescent="0.2">
      <c r="A585" s="17" t="s">
        <v>367</v>
      </c>
      <c r="B585" s="2" t="s">
        <v>1092</v>
      </c>
      <c r="C585" s="2" t="s">
        <v>109</v>
      </c>
      <c r="D585" s="2">
        <v>50</v>
      </c>
    </row>
    <row r="586" spans="1:4" x14ac:dyDescent="0.2">
      <c r="A586" s="17" t="s">
        <v>367</v>
      </c>
      <c r="B586" s="2" t="s">
        <v>641</v>
      </c>
      <c r="C586" s="2" t="s">
        <v>1094</v>
      </c>
      <c r="D586" s="2">
        <v>100</v>
      </c>
    </row>
    <row r="587" spans="1:4" x14ac:dyDescent="0.2">
      <c r="A587" s="17" t="s">
        <v>269</v>
      </c>
      <c r="B587" s="2" t="s">
        <v>1095</v>
      </c>
      <c r="C587" s="2" t="s">
        <v>1096</v>
      </c>
      <c r="D587" s="2">
        <v>122</v>
      </c>
    </row>
    <row r="588" spans="1:4" x14ac:dyDescent="0.2">
      <c r="A588" s="17" t="s">
        <v>269</v>
      </c>
      <c r="B588" s="2" t="s">
        <v>269</v>
      </c>
      <c r="C588" s="2" t="s">
        <v>72</v>
      </c>
      <c r="D588" s="2">
        <v>62</v>
      </c>
    </row>
    <row r="589" spans="1:4" x14ac:dyDescent="0.2">
      <c r="A589" s="17" t="s">
        <v>193</v>
      </c>
      <c r="B589" s="2" t="s">
        <v>642</v>
      </c>
      <c r="C589" s="2" t="s">
        <v>79</v>
      </c>
      <c r="D589" s="35">
        <v>216</v>
      </c>
    </row>
    <row r="590" spans="1:4" x14ac:dyDescent="0.2">
      <c r="A590" s="17" t="s">
        <v>193</v>
      </c>
      <c r="B590" s="2" t="s">
        <v>1098</v>
      </c>
      <c r="C590" s="2" t="s">
        <v>1099</v>
      </c>
      <c r="D590" s="35">
        <v>54</v>
      </c>
    </row>
    <row r="591" spans="1:4" x14ac:dyDescent="0.2">
      <c r="A591" s="17" t="s">
        <v>193</v>
      </c>
      <c r="B591" s="2" t="s">
        <v>195</v>
      </c>
      <c r="C591" s="2" t="s">
        <v>72</v>
      </c>
      <c r="D591" s="35">
        <v>50</v>
      </c>
    </row>
    <row r="592" spans="1:4" x14ac:dyDescent="0.2">
      <c r="A592" s="17" t="s">
        <v>193</v>
      </c>
      <c r="B592" s="2" t="s">
        <v>1097</v>
      </c>
      <c r="C592" s="2" t="s">
        <v>72</v>
      </c>
      <c r="D592" s="35">
        <v>50</v>
      </c>
    </row>
    <row r="593" spans="1:4" x14ac:dyDescent="0.2">
      <c r="A593" s="24" t="s">
        <v>346</v>
      </c>
      <c r="B593" s="26" t="s">
        <v>1101</v>
      </c>
      <c r="C593" s="2" t="s">
        <v>1231</v>
      </c>
      <c r="D593" s="38">
        <v>150</v>
      </c>
    </row>
    <row r="594" spans="1:4" x14ac:dyDescent="0.2">
      <c r="A594" s="24" t="s">
        <v>346</v>
      </c>
      <c r="B594" s="2" t="s">
        <v>422</v>
      </c>
      <c r="C594" s="2" t="s">
        <v>1102</v>
      </c>
      <c r="D594" s="38">
        <v>126</v>
      </c>
    </row>
    <row r="595" spans="1:4" x14ac:dyDescent="0.2">
      <c r="A595" s="24" t="s">
        <v>346</v>
      </c>
      <c r="B595" s="26" t="s">
        <v>346</v>
      </c>
      <c r="C595" s="2" t="s">
        <v>1100</v>
      </c>
      <c r="D595" s="38">
        <v>150</v>
      </c>
    </row>
    <row r="596" spans="1:4" x14ac:dyDescent="0.2">
      <c r="A596" s="24" t="s">
        <v>346</v>
      </c>
      <c r="B596" s="26" t="s">
        <v>643</v>
      </c>
      <c r="C596" s="2" t="s">
        <v>95</v>
      </c>
      <c r="D596" s="38">
        <v>150</v>
      </c>
    </row>
    <row r="597" spans="1:4" x14ac:dyDescent="0.2">
      <c r="A597" s="17" t="s">
        <v>196</v>
      </c>
      <c r="B597" s="2" t="s">
        <v>449</v>
      </c>
      <c r="C597" s="2" t="s">
        <v>1103</v>
      </c>
      <c r="D597" s="4">
        <v>278</v>
      </c>
    </row>
    <row r="598" spans="1:4" x14ac:dyDescent="0.2">
      <c r="A598" s="24" t="s">
        <v>66</v>
      </c>
      <c r="B598" s="26" t="s">
        <v>1104</v>
      </c>
      <c r="C598" s="26" t="s">
        <v>1105</v>
      </c>
      <c r="D598" s="27">
        <v>1324</v>
      </c>
    </row>
    <row r="599" spans="1:4" x14ac:dyDescent="0.2">
      <c r="A599" s="17" t="s">
        <v>197</v>
      </c>
      <c r="B599" s="2" t="s">
        <v>644</v>
      </c>
      <c r="C599" s="2" t="s">
        <v>141</v>
      </c>
      <c r="D599" s="4">
        <v>62</v>
      </c>
    </row>
    <row r="600" spans="1:4" x14ac:dyDescent="0.2">
      <c r="A600" s="17" t="s">
        <v>197</v>
      </c>
      <c r="B600" s="46" t="s">
        <v>1106</v>
      </c>
      <c r="C600" s="46" t="s">
        <v>76</v>
      </c>
      <c r="D600" s="35">
        <v>375</v>
      </c>
    </row>
    <row r="601" spans="1:4" x14ac:dyDescent="0.2">
      <c r="A601" s="17" t="s">
        <v>197</v>
      </c>
      <c r="B601" s="2" t="s">
        <v>1107</v>
      </c>
      <c r="C601" s="2" t="s">
        <v>39</v>
      </c>
      <c r="D601" s="4">
        <v>142</v>
      </c>
    </row>
    <row r="602" spans="1:4" x14ac:dyDescent="0.2">
      <c r="A602" s="24" t="s">
        <v>134</v>
      </c>
      <c r="B602" s="26" t="s">
        <v>1109</v>
      </c>
      <c r="C602" s="51" t="s">
        <v>1110</v>
      </c>
      <c r="D602" s="27">
        <v>190</v>
      </c>
    </row>
    <row r="603" spans="1:4" x14ac:dyDescent="0.2">
      <c r="A603" s="24" t="s">
        <v>134</v>
      </c>
      <c r="B603" s="26" t="s">
        <v>1108</v>
      </c>
      <c r="C603" s="50" t="s">
        <v>74</v>
      </c>
      <c r="D603" s="27">
        <v>600</v>
      </c>
    </row>
    <row r="604" spans="1:4" x14ac:dyDescent="0.2">
      <c r="A604" s="24" t="s">
        <v>134</v>
      </c>
      <c r="B604" s="26" t="s">
        <v>134</v>
      </c>
      <c r="C604" s="26" t="s">
        <v>1111</v>
      </c>
      <c r="D604" s="27">
        <v>250</v>
      </c>
    </row>
    <row r="605" spans="1:4" x14ac:dyDescent="0.2">
      <c r="A605" s="24" t="s">
        <v>134</v>
      </c>
      <c r="B605" s="2" t="s">
        <v>645</v>
      </c>
      <c r="C605" s="2" t="s">
        <v>68</v>
      </c>
      <c r="D605" s="27">
        <v>223</v>
      </c>
    </row>
    <row r="606" spans="1:4" x14ac:dyDescent="0.2">
      <c r="A606" s="17" t="s">
        <v>198</v>
      </c>
      <c r="B606" s="2" t="s">
        <v>198</v>
      </c>
      <c r="C606" s="2" t="s">
        <v>120</v>
      </c>
      <c r="D606" s="20">
        <v>160</v>
      </c>
    </row>
    <row r="607" spans="1:4" x14ac:dyDescent="0.2">
      <c r="A607" s="17" t="s">
        <v>218</v>
      </c>
      <c r="B607" s="2" t="s">
        <v>1112</v>
      </c>
      <c r="C607" s="2" t="s">
        <v>1113</v>
      </c>
      <c r="D607" s="4">
        <v>337</v>
      </c>
    </row>
    <row r="608" spans="1:4" x14ac:dyDescent="0.2">
      <c r="A608" s="17" t="s">
        <v>314</v>
      </c>
      <c r="B608" s="2" t="s">
        <v>646</v>
      </c>
      <c r="C608" s="2" t="s">
        <v>647</v>
      </c>
      <c r="D608" s="4">
        <v>246</v>
      </c>
    </row>
    <row r="609" spans="1:4" x14ac:dyDescent="0.2">
      <c r="A609" s="17" t="s">
        <v>314</v>
      </c>
      <c r="B609" s="2" t="s">
        <v>1115</v>
      </c>
      <c r="C609" s="2" t="s">
        <v>1116</v>
      </c>
      <c r="D609" s="4">
        <v>85</v>
      </c>
    </row>
    <row r="610" spans="1:4" x14ac:dyDescent="0.2">
      <c r="A610" s="17" t="s">
        <v>314</v>
      </c>
      <c r="B610" s="2" t="s">
        <v>1117</v>
      </c>
      <c r="C610" s="2" t="s">
        <v>68</v>
      </c>
      <c r="D610" s="4">
        <v>90</v>
      </c>
    </row>
    <row r="611" spans="1:4" x14ac:dyDescent="0.2">
      <c r="A611" s="17" t="s">
        <v>314</v>
      </c>
      <c r="B611" s="2" t="s">
        <v>1114</v>
      </c>
      <c r="C611" s="2" t="s">
        <v>123</v>
      </c>
      <c r="D611" s="4">
        <v>120</v>
      </c>
    </row>
    <row r="612" spans="1:4" x14ac:dyDescent="0.2">
      <c r="A612" s="17" t="s">
        <v>271</v>
      </c>
      <c r="B612" s="2" t="s">
        <v>1119</v>
      </c>
      <c r="C612" s="2" t="s">
        <v>1120</v>
      </c>
      <c r="D612" s="4">
        <v>50</v>
      </c>
    </row>
    <row r="613" spans="1:4" ht="25.5" x14ac:dyDescent="0.2">
      <c r="A613" s="17" t="s">
        <v>271</v>
      </c>
      <c r="B613" s="2" t="s">
        <v>1118</v>
      </c>
      <c r="C613" s="2" t="s">
        <v>115</v>
      </c>
      <c r="D613" s="4">
        <v>51</v>
      </c>
    </row>
    <row r="614" spans="1:4" x14ac:dyDescent="0.2">
      <c r="A614" s="17" t="s">
        <v>271</v>
      </c>
      <c r="B614" s="2" t="s">
        <v>1121</v>
      </c>
      <c r="C614" s="2" t="s">
        <v>252</v>
      </c>
      <c r="D614" s="4">
        <v>109</v>
      </c>
    </row>
    <row r="615" spans="1:4" x14ac:dyDescent="0.2">
      <c r="A615" s="17" t="s">
        <v>220</v>
      </c>
      <c r="B615" s="2" t="s">
        <v>1124</v>
      </c>
      <c r="C615" s="2" t="s">
        <v>122</v>
      </c>
      <c r="D615" s="4">
        <v>182</v>
      </c>
    </row>
    <row r="616" spans="1:4" x14ac:dyDescent="0.2">
      <c r="A616" s="17" t="s">
        <v>220</v>
      </c>
      <c r="B616" s="2" t="s">
        <v>648</v>
      </c>
      <c r="C616" s="2" t="s">
        <v>109</v>
      </c>
      <c r="D616" s="4">
        <v>89</v>
      </c>
    </row>
    <row r="617" spans="1:4" x14ac:dyDescent="0.2">
      <c r="A617" s="17" t="s">
        <v>220</v>
      </c>
      <c r="B617" s="2" t="s">
        <v>1123</v>
      </c>
      <c r="C617" s="2" t="s">
        <v>558</v>
      </c>
      <c r="D617" s="4">
        <v>111</v>
      </c>
    </row>
    <row r="618" spans="1:4" x14ac:dyDescent="0.2">
      <c r="A618" s="17" t="s">
        <v>220</v>
      </c>
      <c r="B618" s="2" t="s">
        <v>1122</v>
      </c>
      <c r="C618" s="2" t="s">
        <v>76</v>
      </c>
      <c r="D618" s="4">
        <v>220</v>
      </c>
    </row>
    <row r="619" spans="1:4" x14ac:dyDescent="0.2">
      <c r="A619" s="17" t="s">
        <v>220</v>
      </c>
      <c r="B619" s="2" t="s">
        <v>1125</v>
      </c>
      <c r="C619" s="2" t="s">
        <v>280</v>
      </c>
      <c r="D619" s="4">
        <v>133</v>
      </c>
    </row>
    <row r="620" spans="1:4" x14ac:dyDescent="0.2">
      <c r="A620" s="18" t="s">
        <v>194</v>
      </c>
      <c r="B620" s="2" t="s">
        <v>1127</v>
      </c>
      <c r="C620" s="2" t="s">
        <v>240</v>
      </c>
      <c r="D620" s="4">
        <v>500</v>
      </c>
    </row>
    <row r="621" spans="1:4" x14ac:dyDescent="0.2">
      <c r="A621" s="18" t="s">
        <v>194</v>
      </c>
      <c r="B621" s="2" t="s">
        <v>1128</v>
      </c>
      <c r="C621" s="2" t="s">
        <v>200</v>
      </c>
      <c r="D621" s="4">
        <v>378</v>
      </c>
    </row>
    <row r="622" spans="1:4" x14ac:dyDescent="0.2">
      <c r="A622" s="18" t="s">
        <v>194</v>
      </c>
      <c r="B622" s="2" t="s">
        <v>1126</v>
      </c>
      <c r="C622" s="2" t="s">
        <v>557</v>
      </c>
      <c r="D622" s="4">
        <v>65</v>
      </c>
    </row>
    <row r="623" spans="1:4" x14ac:dyDescent="0.2">
      <c r="A623" s="18" t="s">
        <v>194</v>
      </c>
      <c r="B623" s="2" t="s">
        <v>17</v>
      </c>
      <c r="C623" s="2" t="s">
        <v>68</v>
      </c>
      <c r="D623" s="4">
        <v>225</v>
      </c>
    </row>
    <row r="624" spans="1:4" x14ac:dyDescent="0.2">
      <c r="A624" s="17" t="s">
        <v>136</v>
      </c>
      <c r="B624" s="2" t="s">
        <v>136</v>
      </c>
      <c r="C624" s="2" t="s">
        <v>152</v>
      </c>
      <c r="D624" s="4">
        <v>85</v>
      </c>
    </row>
    <row r="625" spans="1:4" x14ac:dyDescent="0.2">
      <c r="A625" s="17" t="s">
        <v>136</v>
      </c>
      <c r="B625" s="2" t="s">
        <v>649</v>
      </c>
      <c r="C625" s="2" t="s">
        <v>137</v>
      </c>
      <c r="D625" s="4">
        <v>300</v>
      </c>
    </row>
    <row r="626" spans="1:4" x14ac:dyDescent="0.2">
      <c r="A626" s="17" t="s">
        <v>136</v>
      </c>
      <c r="B626" s="2" t="s">
        <v>649</v>
      </c>
      <c r="C626" s="2" t="s">
        <v>650</v>
      </c>
      <c r="D626" s="4">
        <v>100</v>
      </c>
    </row>
    <row r="627" spans="1:4" x14ac:dyDescent="0.2">
      <c r="A627" s="17" t="s">
        <v>136</v>
      </c>
      <c r="B627" s="2" t="s">
        <v>479</v>
      </c>
      <c r="C627" s="2" t="s">
        <v>1129</v>
      </c>
      <c r="D627" s="4">
        <v>100</v>
      </c>
    </row>
    <row r="628" spans="1:4" x14ac:dyDescent="0.2">
      <c r="A628" s="17" t="s">
        <v>136</v>
      </c>
      <c r="B628" s="2" t="s">
        <v>479</v>
      </c>
      <c r="C628" s="2" t="s">
        <v>480</v>
      </c>
      <c r="D628" s="4">
        <v>131</v>
      </c>
    </row>
    <row r="629" spans="1:4" ht="25.5" x14ac:dyDescent="0.2">
      <c r="A629" s="17" t="s">
        <v>136</v>
      </c>
      <c r="B629" s="2" t="s">
        <v>1130</v>
      </c>
      <c r="C629" s="2" t="s">
        <v>1131</v>
      </c>
      <c r="D629" s="4">
        <v>99</v>
      </c>
    </row>
    <row r="630" spans="1:4" x14ac:dyDescent="0.2">
      <c r="A630" s="17" t="s">
        <v>210</v>
      </c>
      <c r="B630" s="2" t="s">
        <v>432</v>
      </c>
      <c r="C630" s="2" t="s">
        <v>1134</v>
      </c>
      <c r="D630" s="2">
        <v>80</v>
      </c>
    </row>
    <row r="631" spans="1:4" x14ac:dyDescent="0.2">
      <c r="A631" s="17" t="s">
        <v>210</v>
      </c>
      <c r="B631" s="2" t="s">
        <v>651</v>
      </c>
      <c r="C631" s="2" t="s">
        <v>1133</v>
      </c>
      <c r="D631" s="2">
        <v>50</v>
      </c>
    </row>
    <row r="632" spans="1:4" ht="25.5" x14ac:dyDescent="0.2">
      <c r="A632" s="17" t="s">
        <v>210</v>
      </c>
      <c r="B632" s="2" t="s">
        <v>1132</v>
      </c>
      <c r="C632" s="2" t="s">
        <v>1271</v>
      </c>
      <c r="D632" s="2">
        <v>80</v>
      </c>
    </row>
    <row r="633" spans="1:4" x14ac:dyDescent="0.2">
      <c r="A633" s="17" t="s">
        <v>199</v>
      </c>
      <c r="B633" s="2" t="s">
        <v>1136</v>
      </c>
      <c r="C633" s="2" t="s">
        <v>76</v>
      </c>
      <c r="D633" s="4">
        <v>200</v>
      </c>
    </row>
    <row r="634" spans="1:4" x14ac:dyDescent="0.2">
      <c r="A634" s="17" t="s">
        <v>199</v>
      </c>
      <c r="B634" s="2" t="s">
        <v>652</v>
      </c>
      <c r="C634" s="2" t="s">
        <v>653</v>
      </c>
      <c r="D634" s="4">
        <v>150</v>
      </c>
    </row>
    <row r="635" spans="1:4" x14ac:dyDescent="0.2">
      <c r="A635" s="17" t="s">
        <v>199</v>
      </c>
      <c r="B635" s="2" t="s">
        <v>199</v>
      </c>
      <c r="C635" s="2" t="s">
        <v>1230</v>
      </c>
      <c r="D635" s="4">
        <v>102</v>
      </c>
    </row>
    <row r="636" spans="1:4" x14ac:dyDescent="0.2">
      <c r="A636" s="17" t="s">
        <v>199</v>
      </c>
      <c r="B636" s="2" t="s">
        <v>199</v>
      </c>
      <c r="C636" s="2" t="s">
        <v>1135</v>
      </c>
      <c r="D636" s="4">
        <v>141</v>
      </c>
    </row>
    <row r="637" spans="1:4" x14ac:dyDescent="0.2">
      <c r="A637" s="17" t="s">
        <v>199</v>
      </c>
      <c r="B637" s="2" t="s">
        <v>199</v>
      </c>
      <c r="C637" s="2" t="s">
        <v>549</v>
      </c>
      <c r="D637" s="4">
        <v>96</v>
      </c>
    </row>
    <row r="638" spans="1:4" x14ac:dyDescent="0.2">
      <c r="A638" s="17" t="s">
        <v>138</v>
      </c>
      <c r="B638" s="2" t="s">
        <v>1137</v>
      </c>
      <c r="C638" s="2" t="s">
        <v>128</v>
      </c>
      <c r="D638" s="4">
        <v>250</v>
      </c>
    </row>
    <row r="639" spans="1:4" x14ac:dyDescent="0.2">
      <c r="A639" s="17" t="s">
        <v>138</v>
      </c>
      <c r="B639" s="2" t="s">
        <v>1138</v>
      </c>
      <c r="C639" s="2" t="s">
        <v>1139</v>
      </c>
      <c r="D639" s="4">
        <v>177</v>
      </c>
    </row>
    <row r="640" spans="1:4" x14ac:dyDescent="0.2">
      <c r="A640" s="17" t="s">
        <v>138</v>
      </c>
      <c r="B640" s="2" t="s">
        <v>424</v>
      </c>
      <c r="C640" s="2" t="s">
        <v>139</v>
      </c>
      <c r="D640" s="4">
        <v>300</v>
      </c>
    </row>
    <row r="641" spans="1:4" x14ac:dyDescent="0.2">
      <c r="A641" s="17" t="s">
        <v>214</v>
      </c>
      <c r="B641" s="2" t="s">
        <v>214</v>
      </c>
      <c r="C641" s="2" t="s">
        <v>120</v>
      </c>
      <c r="D641" s="4">
        <v>66</v>
      </c>
    </row>
    <row r="642" spans="1:4" x14ac:dyDescent="0.2">
      <c r="A642" s="24" t="s">
        <v>214</v>
      </c>
      <c r="B642" s="2" t="s">
        <v>214</v>
      </c>
      <c r="C642" s="2" t="s">
        <v>654</v>
      </c>
      <c r="D642" s="28">
        <v>150</v>
      </c>
    </row>
    <row r="643" spans="1:4" x14ac:dyDescent="0.2">
      <c r="A643" s="24" t="s">
        <v>214</v>
      </c>
      <c r="B643" s="26" t="s">
        <v>214</v>
      </c>
      <c r="C643" s="26" t="s">
        <v>1141</v>
      </c>
      <c r="D643" s="28">
        <v>150</v>
      </c>
    </row>
    <row r="644" spans="1:4" x14ac:dyDescent="0.2">
      <c r="A644" s="24" t="s">
        <v>214</v>
      </c>
      <c r="B644" s="26" t="s">
        <v>214</v>
      </c>
      <c r="C644" s="26" t="s">
        <v>1140</v>
      </c>
      <c r="D644" s="28">
        <v>180</v>
      </c>
    </row>
    <row r="645" spans="1:4" ht="25.5" x14ac:dyDescent="0.2">
      <c r="A645" s="24" t="s">
        <v>164</v>
      </c>
      <c r="B645" s="2" t="s">
        <v>392</v>
      </c>
      <c r="C645" s="2" t="s">
        <v>1146</v>
      </c>
      <c r="D645" s="4">
        <v>150</v>
      </c>
    </row>
    <row r="646" spans="1:4" x14ac:dyDescent="0.2">
      <c r="A646" s="24" t="s">
        <v>164</v>
      </c>
      <c r="B646" s="2" t="s">
        <v>657</v>
      </c>
      <c r="C646" s="2" t="s">
        <v>87</v>
      </c>
      <c r="D646" s="26">
        <v>250</v>
      </c>
    </row>
    <row r="647" spans="1:4" x14ac:dyDescent="0.2">
      <c r="A647" s="24" t="s">
        <v>164</v>
      </c>
      <c r="B647" s="2" t="s">
        <v>656</v>
      </c>
      <c r="C647" s="2" t="s">
        <v>122</v>
      </c>
      <c r="D647" s="26">
        <f>250+300</f>
        <v>550</v>
      </c>
    </row>
    <row r="648" spans="1:4" x14ac:dyDescent="0.2">
      <c r="A648" s="24" t="s">
        <v>164</v>
      </c>
      <c r="B648" s="26" t="s">
        <v>1144</v>
      </c>
      <c r="C648" s="26" t="s">
        <v>1076</v>
      </c>
      <c r="D648" s="26">
        <v>200</v>
      </c>
    </row>
    <row r="649" spans="1:4" x14ac:dyDescent="0.2">
      <c r="A649" s="24" t="s">
        <v>164</v>
      </c>
      <c r="B649" s="2" t="s">
        <v>432</v>
      </c>
      <c r="C649" s="2" t="s">
        <v>240</v>
      </c>
      <c r="D649" s="26">
        <v>50</v>
      </c>
    </row>
    <row r="650" spans="1:4" x14ac:dyDescent="0.2">
      <c r="A650" s="24" t="s">
        <v>164</v>
      </c>
      <c r="B650" s="2" t="s">
        <v>655</v>
      </c>
      <c r="C650" s="2" t="s">
        <v>120</v>
      </c>
      <c r="D650" s="26">
        <v>200</v>
      </c>
    </row>
    <row r="651" spans="1:4" x14ac:dyDescent="0.2">
      <c r="A651" s="24" t="s">
        <v>164</v>
      </c>
      <c r="B651" s="26" t="s">
        <v>393</v>
      </c>
      <c r="C651" s="26" t="s">
        <v>1145</v>
      </c>
      <c r="D651" s="26">
        <v>140</v>
      </c>
    </row>
    <row r="652" spans="1:4" x14ac:dyDescent="0.2">
      <c r="A652" s="24" t="s">
        <v>164</v>
      </c>
      <c r="B652" s="2" t="s">
        <v>1142</v>
      </c>
      <c r="C652" s="2" t="s">
        <v>1143</v>
      </c>
      <c r="D652" s="26">
        <v>170</v>
      </c>
    </row>
    <row r="653" spans="1:4" x14ac:dyDescent="0.2">
      <c r="A653" s="24" t="s">
        <v>164</v>
      </c>
      <c r="B653" s="2" t="s">
        <v>481</v>
      </c>
      <c r="C653" s="2" t="s">
        <v>482</v>
      </c>
      <c r="D653" s="26">
        <f>180+250</f>
        <v>430</v>
      </c>
    </row>
    <row r="654" spans="1:4" x14ac:dyDescent="0.2">
      <c r="A654" s="24" t="s">
        <v>164</v>
      </c>
      <c r="B654" s="26" t="s">
        <v>393</v>
      </c>
      <c r="C654" s="26" t="s">
        <v>23</v>
      </c>
      <c r="D654" s="26">
        <v>160</v>
      </c>
    </row>
    <row r="655" spans="1:4" x14ac:dyDescent="0.2">
      <c r="A655" s="52" t="s">
        <v>164</v>
      </c>
      <c r="B655" s="2" t="s">
        <v>656</v>
      </c>
      <c r="C655" s="2" t="s">
        <v>658</v>
      </c>
      <c r="D655" s="54">
        <v>225</v>
      </c>
    </row>
    <row r="656" spans="1:4" x14ac:dyDescent="0.2">
      <c r="A656" s="17" t="s">
        <v>116</v>
      </c>
      <c r="B656" s="2" t="s">
        <v>1149</v>
      </c>
      <c r="C656" s="2" t="s">
        <v>152</v>
      </c>
      <c r="D656" s="4">
        <v>95</v>
      </c>
    </row>
    <row r="657" spans="1:4" x14ac:dyDescent="0.2">
      <c r="A657" s="17" t="s">
        <v>116</v>
      </c>
      <c r="B657" s="2" t="s">
        <v>1150</v>
      </c>
      <c r="C657" s="2" t="s">
        <v>135</v>
      </c>
      <c r="D657" s="4">
        <v>187</v>
      </c>
    </row>
    <row r="658" spans="1:4" x14ac:dyDescent="0.2">
      <c r="A658" s="17" t="s">
        <v>116</v>
      </c>
      <c r="B658" s="2" t="s">
        <v>1147</v>
      </c>
      <c r="C658" s="2" t="s">
        <v>1148</v>
      </c>
      <c r="D658" s="4">
        <v>240</v>
      </c>
    </row>
    <row r="659" spans="1:4" x14ac:dyDescent="0.2">
      <c r="A659" s="17" t="s">
        <v>116</v>
      </c>
      <c r="B659" s="2" t="s">
        <v>1149</v>
      </c>
      <c r="C659" s="2" t="s">
        <v>129</v>
      </c>
      <c r="D659" s="4">
        <v>120</v>
      </c>
    </row>
    <row r="660" spans="1:4" x14ac:dyDescent="0.2">
      <c r="A660" s="17" t="s">
        <v>116</v>
      </c>
      <c r="B660" s="2" t="s">
        <v>659</v>
      </c>
      <c r="C660" s="2" t="s">
        <v>68</v>
      </c>
      <c r="D660" s="4">
        <v>374</v>
      </c>
    </row>
    <row r="661" spans="1:4" x14ac:dyDescent="0.2">
      <c r="A661" s="24" t="s">
        <v>142</v>
      </c>
      <c r="B661" s="26" t="s">
        <v>1151</v>
      </c>
      <c r="C661" s="26" t="s">
        <v>1152</v>
      </c>
      <c r="D661" s="27">
        <v>285</v>
      </c>
    </row>
    <row r="662" spans="1:4" x14ac:dyDescent="0.2">
      <c r="A662" s="17" t="s">
        <v>316</v>
      </c>
      <c r="B662" s="2" t="s">
        <v>317</v>
      </c>
      <c r="C662" s="2" t="s">
        <v>280</v>
      </c>
      <c r="D662" s="2">
        <v>101</v>
      </c>
    </row>
    <row r="663" spans="1:4" x14ac:dyDescent="0.2">
      <c r="A663" s="17" t="s">
        <v>222</v>
      </c>
      <c r="B663" s="2" t="s">
        <v>661</v>
      </c>
      <c r="C663" s="2" t="s">
        <v>1153</v>
      </c>
      <c r="D663" s="4">
        <v>540</v>
      </c>
    </row>
    <row r="664" spans="1:4" x14ac:dyDescent="0.2">
      <c r="A664" s="17" t="s">
        <v>222</v>
      </c>
      <c r="B664" s="2" t="s">
        <v>660</v>
      </c>
      <c r="C664" s="2" t="s">
        <v>30</v>
      </c>
      <c r="D664" s="2">
        <v>240</v>
      </c>
    </row>
    <row r="665" spans="1:4" x14ac:dyDescent="0.2">
      <c r="A665" s="17" t="s">
        <v>143</v>
      </c>
      <c r="B665" s="2" t="s">
        <v>144</v>
      </c>
      <c r="C665" s="2" t="s">
        <v>1154</v>
      </c>
      <c r="D665" s="4">
        <v>393</v>
      </c>
    </row>
    <row r="666" spans="1:4" x14ac:dyDescent="0.2">
      <c r="A666" s="17" t="s">
        <v>143</v>
      </c>
      <c r="B666" s="2" t="s">
        <v>1155</v>
      </c>
      <c r="C666" s="2" t="s">
        <v>1156</v>
      </c>
      <c r="D666" s="4">
        <v>141</v>
      </c>
    </row>
    <row r="667" spans="1:4" x14ac:dyDescent="0.2">
      <c r="A667" s="18" t="s">
        <v>143</v>
      </c>
      <c r="B667" s="30" t="s">
        <v>1157</v>
      </c>
      <c r="C667" s="30" t="s">
        <v>1158</v>
      </c>
      <c r="D667" s="35">
        <v>103</v>
      </c>
    </row>
    <row r="668" spans="1:4" x14ac:dyDescent="0.2">
      <c r="A668" s="17" t="s">
        <v>272</v>
      </c>
      <c r="B668" s="2" t="s">
        <v>1161</v>
      </c>
      <c r="C668" s="2" t="s">
        <v>152</v>
      </c>
      <c r="D668" s="4">
        <v>180</v>
      </c>
    </row>
    <row r="669" spans="1:4" x14ac:dyDescent="0.2">
      <c r="A669" s="24" t="s">
        <v>272</v>
      </c>
      <c r="B669" s="26" t="s">
        <v>662</v>
      </c>
      <c r="C669" s="26" t="s">
        <v>122</v>
      </c>
      <c r="D669" s="28">
        <v>240</v>
      </c>
    </row>
    <row r="670" spans="1:4" x14ac:dyDescent="0.2">
      <c r="A670" s="24" t="s">
        <v>272</v>
      </c>
      <c r="B670" s="26" t="s">
        <v>1160</v>
      </c>
      <c r="C670" s="26" t="s">
        <v>710</v>
      </c>
      <c r="D670" s="28">
        <v>79</v>
      </c>
    </row>
    <row r="671" spans="1:4" x14ac:dyDescent="0.2">
      <c r="A671" s="24" t="s">
        <v>272</v>
      </c>
      <c r="B671" s="26" t="s">
        <v>1159</v>
      </c>
      <c r="C671" s="26" t="s">
        <v>209</v>
      </c>
      <c r="D671" s="28">
        <v>63</v>
      </c>
    </row>
    <row r="672" spans="1:4" x14ac:dyDescent="0.2">
      <c r="A672" s="24" t="s">
        <v>272</v>
      </c>
      <c r="B672" s="26" t="s">
        <v>1160</v>
      </c>
      <c r="C672" s="26" t="s">
        <v>129</v>
      </c>
      <c r="D672" s="28">
        <v>87</v>
      </c>
    </row>
    <row r="673" spans="1:4" x14ac:dyDescent="0.2">
      <c r="A673" s="17" t="s">
        <v>272</v>
      </c>
      <c r="B673" s="2" t="s">
        <v>663</v>
      </c>
      <c r="C673" s="2" t="s">
        <v>1162</v>
      </c>
      <c r="D673" s="4">
        <v>84</v>
      </c>
    </row>
    <row r="674" spans="1:4" x14ac:dyDescent="0.2">
      <c r="A674" s="48" t="s">
        <v>273</v>
      </c>
      <c r="B674" s="49" t="s">
        <v>1164</v>
      </c>
      <c r="C674" s="37" t="s">
        <v>1165</v>
      </c>
      <c r="D674" s="28">
        <v>90</v>
      </c>
    </row>
    <row r="675" spans="1:4" x14ac:dyDescent="0.2">
      <c r="A675" s="48" t="s">
        <v>273</v>
      </c>
      <c r="B675" s="49" t="s">
        <v>1166</v>
      </c>
      <c r="C675" s="37" t="s">
        <v>562</v>
      </c>
      <c r="D675" s="28">
        <v>50</v>
      </c>
    </row>
    <row r="676" spans="1:4" x14ac:dyDescent="0.2">
      <c r="A676" s="48" t="s">
        <v>273</v>
      </c>
      <c r="B676" s="2" t="s">
        <v>665</v>
      </c>
      <c r="C676" s="2" t="s">
        <v>516</v>
      </c>
      <c r="D676" s="28">
        <v>100</v>
      </c>
    </row>
    <row r="677" spans="1:4" x14ac:dyDescent="0.2">
      <c r="A677" s="48" t="s">
        <v>273</v>
      </c>
      <c r="B677" s="2" t="s">
        <v>1163</v>
      </c>
      <c r="C677" s="2" t="s">
        <v>86</v>
      </c>
      <c r="D677" s="28">
        <v>100</v>
      </c>
    </row>
    <row r="678" spans="1:4" x14ac:dyDescent="0.2">
      <c r="A678" s="48" t="s">
        <v>273</v>
      </c>
      <c r="B678" s="2" t="s">
        <v>666</v>
      </c>
      <c r="C678" s="2" t="s">
        <v>120</v>
      </c>
      <c r="D678" s="28">
        <v>100</v>
      </c>
    </row>
    <row r="679" spans="1:4" x14ac:dyDescent="0.2">
      <c r="A679" s="48" t="s">
        <v>273</v>
      </c>
      <c r="B679" s="2" t="s">
        <v>456</v>
      </c>
      <c r="C679" s="4" t="s">
        <v>664</v>
      </c>
      <c r="D679" s="28">
        <v>220</v>
      </c>
    </row>
    <row r="680" spans="1:4" x14ac:dyDescent="0.2">
      <c r="A680" s="48" t="s">
        <v>273</v>
      </c>
      <c r="B680" s="2" t="s">
        <v>273</v>
      </c>
      <c r="C680" s="2" t="s">
        <v>72</v>
      </c>
      <c r="D680" s="28">
        <v>150</v>
      </c>
    </row>
    <row r="681" spans="1:4" x14ac:dyDescent="0.2">
      <c r="A681" s="24" t="s">
        <v>274</v>
      </c>
      <c r="B681" s="2" t="s">
        <v>29</v>
      </c>
      <c r="C681" s="2" t="s">
        <v>76</v>
      </c>
      <c r="D681" s="28">
        <v>228</v>
      </c>
    </row>
    <row r="682" spans="1:4" ht="25.5" x14ac:dyDescent="0.2">
      <c r="A682" s="24" t="s">
        <v>145</v>
      </c>
      <c r="B682" s="2" t="s">
        <v>669</v>
      </c>
      <c r="C682" s="2" t="s">
        <v>120</v>
      </c>
      <c r="D682" s="27">
        <v>210</v>
      </c>
    </row>
    <row r="683" spans="1:4" x14ac:dyDescent="0.2">
      <c r="A683" s="24" t="s">
        <v>145</v>
      </c>
      <c r="B683" s="2" t="s">
        <v>667</v>
      </c>
      <c r="C683" s="2" t="s">
        <v>668</v>
      </c>
      <c r="D683" s="27">
        <v>141</v>
      </c>
    </row>
    <row r="684" spans="1:4" x14ac:dyDescent="0.2">
      <c r="A684" s="24" t="s">
        <v>145</v>
      </c>
      <c r="B684" s="26" t="s">
        <v>1167</v>
      </c>
      <c r="C684" s="26" t="s">
        <v>1168</v>
      </c>
      <c r="D684" s="27">
        <v>188</v>
      </c>
    </row>
    <row r="685" spans="1:4" x14ac:dyDescent="0.2">
      <c r="A685" s="24" t="s">
        <v>145</v>
      </c>
      <c r="B685" s="2" t="s">
        <v>18</v>
      </c>
      <c r="C685" s="2" t="s">
        <v>19</v>
      </c>
      <c r="D685" s="27">
        <v>150</v>
      </c>
    </row>
    <row r="686" spans="1:4" x14ac:dyDescent="0.2">
      <c r="A686" s="18" t="s">
        <v>212</v>
      </c>
      <c r="B686" s="2" t="s">
        <v>213</v>
      </c>
      <c r="C686" s="2" t="s">
        <v>180</v>
      </c>
      <c r="D686" s="4">
        <v>50</v>
      </c>
    </row>
    <row r="687" spans="1:4" x14ac:dyDescent="0.2">
      <c r="A687" s="18" t="s">
        <v>212</v>
      </c>
      <c r="B687" s="2" t="s">
        <v>670</v>
      </c>
      <c r="C687" s="2" t="s">
        <v>671</v>
      </c>
      <c r="D687" s="4">
        <v>330</v>
      </c>
    </row>
    <row r="688" spans="1:4" x14ac:dyDescent="0.2">
      <c r="A688" s="18" t="s">
        <v>212</v>
      </c>
      <c r="B688" s="2" t="s">
        <v>1169</v>
      </c>
      <c r="C688" s="2" t="s">
        <v>1170</v>
      </c>
      <c r="D688" s="4">
        <v>106</v>
      </c>
    </row>
    <row r="689" spans="1:4" x14ac:dyDescent="0.2">
      <c r="A689" s="17" t="s">
        <v>318</v>
      </c>
      <c r="B689" s="2" t="s">
        <v>6</v>
      </c>
      <c r="C689" s="2" t="s">
        <v>7</v>
      </c>
      <c r="D689" s="4">
        <f>51+65</f>
        <v>116</v>
      </c>
    </row>
    <row r="690" spans="1:4" x14ac:dyDescent="0.2">
      <c r="A690" s="17" t="s">
        <v>318</v>
      </c>
      <c r="B690" s="2" t="s">
        <v>318</v>
      </c>
      <c r="C690" s="2" t="s">
        <v>252</v>
      </c>
      <c r="D690" s="4">
        <v>62</v>
      </c>
    </row>
    <row r="691" spans="1:4" x14ac:dyDescent="0.2">
      <c r="A691" s="17" t="s">
        <v>318</v>
      </c>
      <c r="B691" s="2" t="s">
        <v>1171</v>
      </c>
      <c r="C691" s="2" t="s">
        <v>123</v>
      </c>
      <c r="D691" s="4">
        <v>100</v>
      </c>
    </row>
    <row r="692" spans="1:4" ht="25.5" x14ac:dyDescent="0.2">
      <c r="A692" s="17" t="s">
        <v>275</v>
      </c>
      <c r="B692" s="2" t="s">
        <v>672</v>
      </c>
      <c r="C692" s="2" t="s">
        <v>74</v>
      </c>
      <c r="D692" s="2">
        <v>359</v>
      </c>
    </row>
    <row r="693" spans="1:4" x14ac:dyDescent="0.2">
      <c r="A693" s="17" t="s">
        <v>202</v>
      </c>
      <c r="B693" s="2" t="s">
        <v>1172</v>
      </c>
      <c r="C693" s="3" t="s">
        <v>240</v>
      </c>
      <c r="D693" s="4">
        <v>87</v>
      </c>
    </row>
    <row r="694" spans="1:4" x14ac:dyDescent="0.2">
      <c r="A694" s="17" t="s">
        <v>202</v>
      </c>
      <c r="B694" s="2" t="s">
        <v>202</v>
      </c>
      <c r="C694" s="2" t="s">
        <v>1229</v>
      </c>
      <c r="D694" s="4">
        <v>202</v>
      </c>
    </row>
    <row r="695" spans="1:4" x14ac:dyDescent="0.2">
      <c r="A695" s="17" t="s">
        <v>146</v>
      </c>
      <c r="B695" s="2" t="s">
        <v>147</v>
      </c>
      <c r="C695" s="2" t="s">
        <v>105</v>
      </c>
      <c r="D695" s="4">
        <v>282</v>
      </c>
    </row>
    <row r="696" spans="1:4" x14ac:dyDescent="0.2">
      <c r="A696" s="17" t="s">
        <v>146</v>
      </c>
      <c r="B696" s="2" t="s">
        <v>1174</v>
      </c>
      <c r="C696" s="2" t="s">
        <v>1175</v>
      </c>
      <c r="D696" s="4">
        <v>211</v>
      </c>
    </row>
    <row r="697" spans="1:4" x14ac:dyDescent="0.2">
      <c r="A697" s="17" t="s">
        <v>146</v>
      </c>
      <c r="B697" s="2" t="s">
        <v>1173</v>
      </c>
      <c r="C697" s="2" t="s">
        <v>87</v>
      </c>
      <c r="D697" s="4">
        <v>98</v>
      </c>
    </row>
    <row r="698" spans="1:4" x14ac:dyDescent="0.2">
      <c r="A698" s="17" t="s">
        <v>319</v>
      </c>
      <c r="B698" s="2" t="s">
        <v>1178</v>
      </c>
      <c r="C698" s="2" t="s">
        <v>1179</v>
      </c>
      <c r="D698" s="4">
        <v>188</v>
      </c>
    </row>
    <row r="699" spans="1:4" x14ac:dyDescent="0.2">
      <c r="A699" s="17" t="s">
        <v>319</v>
      </c>
      <c r="B699" s="2" t="s">
        <v>1176</v>
      </c>
      <c r="C699" s="2" t="s">
        <v>1177</v>
      </c>
      <c r="D699" s="4">
        <v>101</v>
      </c>
    </row>
    <row r="700" spans="1:4" x14ac:dyDescent="0.2">
      <c r="A700" s="17" t="s">
        <v>148</v>
      </c>
      <c r="B700" s="2" t="s">
        <v>148</v>
      </c>
      <c r="C700" s="2" t="s">
        <v>149</v>
      </c>
      <c r="D700" s="4">
        <v>302</v>
      </c>
    </row>
    <row r="701" spans="1:4" x14ac:dyDescent="0.2">
      <c r="A701" s="17" t="s">
        <v>148</v>
      </c>
      <c r="B701" s="2" t="s">
        <v>150</v>
      </c>
      <c r="C701" s="2" t="s">
        <v>72</v>
      </c>
      <c r="D701" s="4">
        <v>70</v>
      </c>
    </row>
    <row r="702" spans="1:4" x14ac:dyDescent="0.2">
      <c r="A702" s="17" t="s">
        <v>320</v>
      </c>
      <c r="B702" s="2" t="s">
        <v>320</v>
      </c>
      <c r="C702" s="2" t="s">
        <v>115</v>
      </c>
      <c r="D702" s="4">
        <v>80</v>
      </c>
    </row>
    <row r="703" spans="1:4" x14ac:dyDescent="0.2">
      <c r="A703" s="17" t="s">
        <v>320</v>
      </c>
      <c r="B703" s="2" t="s">
        <v>673</v>
      </c>
      <c r="C703" s="2" t="s">
        <v>242</v>
      </c>
      <c r="D703" s="4">
        <v>50</v>
      </c>
    </row>
    <row r="704" spans="1:4" x14ac:dyDescent="0.2">
      <c r="A704" s="17" t="s">
        <v>320</v>
      </c>
      <c r="B704" s="2" t="s">
        <v>673</v>
      </c>
      <c r="C704" s="2" t="s">
        <v>1272</v>
      </c>
      <c r="D704" s="4">
        <v>69</v>
      </c>
    </row>
    <row r="705" spans="1:4" x14ac:dyDescent="0.2">
      <c r="A705" s="18" t="s">
        <v>369</v>
      </c>
      <c r="B705" s="3" t="s">
        <v>674</v>
      </c>
      <c r="C705" s="2" t="s">
        <v>675</v>
      </c>
      <c r="D705" s="3">
        <v>250</v>
      </c>
    </row>
    <row r="706" spans="1:4" x14ac:dyDescent="0.2">
      <c r="A706" s="18" t="s">
        <v>369</v>
      </c>
      <c r="B706" s="2" t="s">
        <v>1180</v>
      </c>
      <c r="C706" s="2" t="s">
        <v>423</v>
      </c>
      <c r="D706" s="3">
        <v>108</v>
      </c>
    </row>
    <row r="707" spans="1:4" x14ac:dyDescent="0.2">
      <c r="A707" s="18" t="s">
        <v>369</v>
      </c>
      <c r="B707" s="2" t="s">
        <v>369</v>
      </c>
      <c r="C707" s="2" t="s">
        <v>1181</v>
      </c>
      <c r="D707" s="3">
        <v>62</v>
      </c>
    </row>
    <row r="708" spans="1:4" x14ac:dyDescent="0.2">
      <c r="A708" s="18" t="s">
        <v>369</v>
      </c>
      <c r="B708" s="2" t="s">
        <v>1182</v>
      </c>
      <c r="C708" s="2" t="s">
        <v>68</v>
      </c>
      <c r="D708" s="3">
        <v>110</v>
      </c>
    </row>
    <row r="709" spans="1:4" x14ac:dyDescent="0.2">
      <c r="A709" s="17" t="s">
        <v>151</v>
      </c>
      <c r="B709" s="2" t="s">
        <v>153</v>
      </c>
      <c r="C709" s="2" t="s">
        <v>95</v>
      </c>
      <c r="D709" s="4">
        <v>197</v>
      </c>
    </row>
    <row r="710" spans="1:4" ht="25.5" x14ac:dyDescent="0.2">
      <c r="A710" s="17" t="s">
        <v>151</v>
      </c>
      <c r="B710" s="2" t="s">
        <v>676</v>
      </c>
      <c r="C710" s="2" t="s">
        <v>1183</v>
      </c>
      <c r="D710" s="4">
        <v>127</v>
      </c>
    </row>
    <row r="711" spans="1:4" x14ac:dyDescent="0.2">
      <c r="A711" s="17" t="s">
        <v>151</v>
      </c>
      <c r="B711" s="2" t="s">
        <v>1184</v>
      </c>
      <c r="C711" s="2" t="s">
        <v>72</v>
      </c>
      <c r="D711" s="4">
        <v>70</v>
      </c>
    </row>
    <row r="712" spans="1:4" ht="25.5" x14ac:dyDescent="0.2">
      <c r="A712" s="24" t="s">
        <v>370</v>
      </c>
      <c r="B712" s="26" t="s">
        <v>370</v>
      </c>
      <c r="C712" s="26" t="s">
        <v>1226</v>
      </c>
      <c r="D712" s="2">
        <v>400</v>
      </c>
    </row>
    <row r="713" spans="1:4" x14ac:dyDescent="0.2">
      <c r="A713" s="24" t="s">
        <v>370</v>
      </c>
      <c r="B713" s="3" t="s">
        <v>677</v>
      </c>
      <c r="C713" s="3" t="s">
        <v>128</v>
      </c>
      <c r="D713" s="2">
        <v>75</v>
      </c>
    </row>
    <row r="714" spans="1:4" x14ac:dyDescent="0.2">
      <c r="A714" s="24" t="s">
        <v>394</v>
      </c>
      <c r="B714" s="26" t="s">
        <v>1185</v>
      </c>
      <c r="C714" s="26" t="s">
        <v>697</v>
      </c>
      <c r="D714" s="26">
        <v>46</v>
      </c>
    </row>
    <row r="715" spans="1:4" x14ac:dyDescent="0.2">
      <c r="A715" s="17" t="s">
        <v>394</v>
      </c>
      <c r="B715" s="2" t="s">
        <v>679</v>
      </c>
      <c r="C715" s="2" t="s">
        <v>141</v>
      </c>
      <c r="D715" s="4">
        <v>700</v>
      </c>
    </row>
    <row r="716" spans="1:4" x14ac:dyDescent="0.2">
      <c r="A716" s="24" t="s">
        <v>394</v>
      </c>
      <c r="B716" s="2" t="s">
        <v>394</v>
      </c>
      <c r="C716" s="2" t="s">
        <v>678</v>
      </c>
      <c r="D716" s="26">
        <v>220</v>
      </c>
    </row>
    <row r="717" spans="1:4" x14ac:dyDescent="0.2">
      <c r="A717" s="17" t="s">
        <v>394</v>
      </c>
      <c r="B717" s="2" t="s">
        <v>1186</v>
      </c>
      <c r="C717" s="2" t="s">
        <v>1187</v>
      </c>
      <c r="D717" s="4">
        <v>151</v>
      </c>
    </row>
    <row r="718" spans="1:4" ht="25.5" x14ac:dyDescent="0.2">
      <c r="A718" s="17" t="s">
        <v>276</v>
      </c>
      <c r="B718" s="2" t="s">
        <v>276</v>
      </c>
      <c r="C718" s="2" t="s">
        <v>1227</v>
      </c>
      <c r="D718" s="2">
        <v>110</v>
      </c>
    </row>
    <row r="719" spans="1:4" x14ac:dyDescent="0.2">
      <c r="A719" s="18" t="s">
        <v>276</v>
      </c>
      <c r="B719" s="3" t="s">
        <v>1190</v>
      </c>
      <c r="C719" s="3" t="s">
        <v>1191</v>
      </c>
      <c r="D719" s="20">
        <v>119</v>
      </c>
    </row>
    <row r="720" spans="1:4" x14ac:dyDescent="0.2">
      <c r="A720" s="17" t="s">
        <v>276</v>
      </c>
      <c r="B720" s="2" t="s">
        <v>1188</v>
      </c>
      <c r="C720" s="2" t="s">
        <v>1189</v>
      </c>
      <c r="D720" s="4">
        <v>200</v>
      </c>
    </row>
    <row r="721" spans="1:4" x14ac:dyDescent="0.2">
      <c r="A721" s="17" t="s">
        <v>396</v>
      </c>
      <c r="B721" s="2" t="s">
        <v>396</v>
      </c>
      <c r="C721" s="2" t="s">
        <v>680</v>
      </c>
      <c r="D721" s="4">
        <v>245</v>
      </c>
    </row>
    <row r="722" spans="1:4" x14ac:dyDescent="0.2">
      <c r="A722" s="17" t="s">
        <v>396</v>
      </c>
      <c r="B722" s="2" t="s">
        <v>1192</v>
      </c>
      <c r="C722" s="2" t="s">
        <v>141</v>
      </c>
      <c r="D722" s="4">
        <v>86</v>
      </c>
    </row>
    <row r="723" spans="1:4" x14ac:dyDescent="0.2">
      <c r="A723" s="17" t="s">
        <v>396</v>
      </c>
      <c r="B723" s="2" t="s">
        <v>397</v>
      </c>
      <c r="C723" s="2" t="s">
        <v>425</v>
      </c>
      <c r="D723" s="4">
        <v>125</v>
      </c>
    </row>
    <row r="724" spans="1:4" x14ac:dyDescent="0.2">
      <c r="A724" s="17" t="s">
        <v>396</v>
      </c>
      <c r="B724" s="2" t="s">
        <v>1193</v>
      </c>
      <c r="C724" s="2" t="s">
        <v>1194</v>
      </c>
      <c r="D724" s="4">
        <v>50</v>
      </c>
    </row>
    <row r="725" spans="1:4" ht="25.5" x14ac:dyDescent="0.2">
      <c r="A725" s="17" t="s">
        <v>270</v>
      </c>
      <c r="B725" s="2" t="s">
        <v>321</v>
      </c>
      <c r="C725" s="2" t="s">
        <v>483</v>
      </c>
      <c r="D725" s="4">
        <v>60</v>
      </c>
    </row>
    <row r="726" spans="1:4" x14ac:dyDescent="0.2">
      <c r="A726" s="17" t="s">
        <v>270</v>
      </c>
      <c r="B726" s="2" t="s">
        <v>1196</v>
      </c>
      <c r="C726" s="2" t="s">
        <v>228</v>
      </c>
      <c r="D726" s="4">
        <v>520</v>
      </c>
    </row>
    <row r="727" spans="1:4" x14ac:dyDescent="0.2">
      <c r="A727" s="17" t="s">
        <v>270</v>
      </c>
      <c r="B727" s="2" t="s">
        <v>458</v>
      </c>
      <c r="C727" s="2" t="s">
        <v>341</v>
      </c>
      <c r="D727" s="20">
        <v>100</v>
      </c>
    </row>
    <row r="728" spans="1:4" ht="25.5" x14ac:dyDescent="0.2">
      <c r="A728" s="17" t="s">
        <v>270</v>
      </c>
      <c r="B728" s="2" t="s">
        <v>1195</v>
      </c>
      <c r="C728" s="2" t="s">
        <v>1228</v>
      </c>
      <c r="D728" s="4">
        <v>90</v>
      </c>
    </row>
    <row r="729" spans="1:4" x14ac:dyDescent="0.2">
      <c r="A729" s="24" t="s">
        <v>270</v>
      </c>
      <c r="B729" s="26" t="s">
        <v>458</v>
      </c>
      <c r="C729" s="26" t="s">
        <v>459</v>
      </c>
      <c r="D729" s="28">
        <v>170</v>
      </c>
    </row>
    <row r="730" spans="1:4" x14ac:dyDescent="0.2">
      <c r="A730" s="17" t="s">
        <v>322</v>
      </c>
      <c r="B730" s="2" t="s">
        <v>681</v>
      </c>
      <c r="C730" s="2" t="s">
        <v>242</v>
      </c>
      <c r="D730" s="2">
        <v>115</v>
      </c>
    </row>
    <row r="731" spans="1:4" x14ac:dyDescent="0.2">
      <c r="A731" s="17" t="s">
        <v>322</v>
      </c>
      <c r="B731" s="2" t="s">
        <v>322</v>
      </c>
      <c r="C731" s="2" t="s">
        <v>185</v>
      </c>
      <c r="D731" s="2">
        <f>110+100</f>
        <v>210</v>
      </c>
    </row>
    <row r="732" spans="1:4" x14ac:dyDescent="0.2">
      <c r="A732" s="17" t="s">
        <v>322</v>
      </c>
      <c r="B732" s="2" t="s">
        <v>1199</v>
      </c>
      <c r="C732" s="2" t="s">
        <v>1200</v>
      </c>
      <c r="D732" s="2">
        <v>90</v>
      </c>
    </row>
    <row r="733" spans="1:4" x14ac:dyDescent="0.2">
      <c r="A733" s="17" t="s">
        <v>322</v>
      </c>
      <c r="B733" s="2" t="s">
        <v>1197</v>
      </c>
      <c r="C733" s="2" t="s">
        <v>1198</v>
      </c>
      <c r="D733" s="2">
        <v>110</v>
      </c>
    </row>
    <row r="734" spans="1:4" x14ac:dyDescent="0.2">
      <c r="A734" s="17" t="s">
        <v>255</v>
      </c>
      <c r="B734" s="2" t="s">
        <v>31</v>
      </c>
      <c r="C734" s="2" t="s">
        <v>249</v>
      </c>
      <c r="D734" s="2">
        <f>119+100</f>
        <v>219</v>
      </c>
    </row>
    <row r="735" spans="1:4" x14ac:dyDescent="0.2">
      <c r="A735" s="24" t="s">
        <v>255</v>
      </c>
      <c r="B735" s="26" t="s">
        <v>1201</v>
      </c>
      <c r="C735" s="26" t="s">
        <v>1202</v>
      </c>
      <c r="D735" s="28">
        <v>100</v>
      </c>
    </row>
    <row r="736" spans="1:4" x14ac:dyDescent="0.2">
      <c r="A736" s="17" t="s">
        <v>255</v>
      </c>
      <c r="B736" s="2" t="s">
        <v>1203</v>
      </c>
      <c r="C736" s="2" t="s">
        <v>1204</v>
      </c>
      <c r="D736" s="2">
        <v>163</v>
      </c>
    </row>
    <row r="737" spans="1:4" x14ac:dyDescent="0.2">
      <c r="A737" s="17" t="s">
        <v>255</v>
      </c>
      <c r="B737" s="2" t="s">
        <v>1205</v>
      </c>
      <c r="C737" s="2" t="s">
        <v>108</v>
      </c>
      <c r="D737" s="2">
        <v>200</v>
      </c>
    </row>
    <row r="738" spans="1:4" x14ac:dyDescent="0.2">
      <c r="A738" s="17" t="s">
        <v>279</v>
      </c>
      <c r="B738" s="2" t="s">
        <v>1206</v>
      </c>
      <c r="C738" s="2" t="s">
        <v>115</v>
      </c>
      <c r="D738" s="2">
        <v>800</v>
      </c>
    </row>
    <row r="739" spans="1:4" x14ac:dyDescent="0.2">
      <c r="A739" s="17" t="s">
        <v>279</v>
      </c>
      <c r="B739" s="2" t="s">
        <v>281</v>
      </c>
      <c r="C739" s="2" t="s">
        <v>95</v>
      </c>
      <c r="D739" s="2">
        <v>550</v>
      </c>
    </row>
    <row r="740" spans="1:4" x14ac:dyDescent="0.2">
      <c r="A740" s="17" t="s">
        <v>279</v>
      </c>
      <c r="B740" s="2" t="s">
        <v>284</v>
      </c>
      <c r="C740" s="2" t="s">
        <v>683</v>
      </c>
      <c r="D740" s="2">
        <v>400</v>
      </c>
    </row>
    <row r="741" spans="1:4" x14ac:dyDescent="0.2">
      <c r="A741" s="17" t="s">
        <v>279</v>
      </c>
      <c r="B741" s="2" t="s">
        <v>1210</v>
      </c>
      <c r="C741" s="2" t="s">
        <v>1211</v>
      </c>
      <c r="D741" s="2">
        <v>400</v>
      </c>
    </row>
    <row r="742" spans="1:4" x14ac:dyDescent="0.2">
      <c r="A742" s="17" t="s">
        <v>279</v>
      </c>
      <c r="B742" s="2" t="s">
        <v>1209</v>
      </c>
      <c r="C742" s="2" t="s">
        <v>796</v>
      </c>
      <c r="D742" s="2">
        <v>50</v>
      </c>
    </row>
    <row r="743" spans="1:4" x14ac:dyDescent="0.2">
      <c r="A743" s="17" t="s">
        <v>279</v>
      </c>
      <c r="B743" s="2" t="s">
        <v>682</v>
      </c>
      <c r="C743" s="2" t="s">
        <v>582</v>
      </c>
      <c r="D743" s="2">
        <v>400</v>
      </c>
    </row>
    <row r="744" spans="1:4" x14ac:dyDescent="0.2">
      <c r="A744" s="17" t="s">
        <v>279</v>
      </c>
      <c r="B744" s="2" t="s">
        <v>283</v>
      </c>
      <c r="C744" s="2" t="s">
        <v>68</v>
      </c>
      <c r="D744" s="2">
        <v>200</v>
      </c>
    </row>
    <row r="745" spans="1:4" x14ac:dyDescent="0.2">
      <c r="A745" s="17" t="s">
        <v>279</v>
      </c>
      <c r="B745" s="2" t="s">
        <v>1207</v>
      </c>
      <c r="C745" s="2" t="s">
        <v>1208</v>
      </c>
      <c r="D745" s="2">
        <v>400</v>
      </c>
    </row>
    <row r="746" spans="1:4" x14ac:dyDescent="0.2">
      <c r="A746" s="17" t="s">
        <v>279</v>
      </c>
      <c r="B746" s="2" t="s">
        <v>32</v>
      </c>
      <c r="C746" s="2" t="s">
        <v>72</v>
      </c>
      <c r="D746" s="2">
        <v>62</v>
      </c>
    </row>
    <row r="747" spans="1:4" x14ac:dyDescent="0.2">
      <c r="A747" s="17" t="s">
        <v>398</v>
      </c>
      <c r="B747" s="2" t="s">
        <v>1212</v>
      </c>
      <c r="C747" s="2" t="s">
        <v>1213</v>
      </c>
      <c r="D747" s="4">
        <v>61</v>
      </c>
    </row>
    <row r="748" spans="1:4" x14ac:dyDescent="0.2">
      <c r="A748" s="17" t="s">
        <v>398</v>
      </c>
      <c r="B748" s="2" t="s">
        <v>296</v>
      </c>
      <c r="C748" s="2" t="s">
        <v>240</v>
      </c>
      <c r="D748" s="4">
        <v>318</v>
      </c>
    </row>
    <row r="749" spans="1:4" x14ac:dyDescent="0.2">
      <c r="A749" s="17" t="s">
        <v>398</v>
      </c>
      <c r="B749" s="2" t="s">
        <v>398</v>
      </c>
      <c r="C749" s="3" t="s">
        <v>72</v>
      </c>
      <c r="D749" s="4">
        <v>50</v>
      </c>
    </row>
    <row r="750" spans="1:4" x14ac:dyDescent="0.2">
      <c r="A750" s="17" t="s">
        <v>203</v>
      </c>
      <c r="B750" s="2" t="s">
        <v>684</v>
      </c>
      <c r="C750" s="2" t="s">
        <v>685</v>
      </c>
      <c r="D750" s="4">
        <v>500</v>
      </c>
    </row>
    <row r="751" spans="1:4" x14ac:dyDescent="0.2">
      <c r="A751" s="17" t="s">
        <v>203</v>
      </c>
      <c r="B751" s="2" t="s">
        <v>54</v>
      </c>
      <c r="C751" s="2" t="s">
        <v>128</v>
      </c>
      <c r="D751" s="4">
        <v>140</v>
      </c>
    </row>
    <row r="752" spans="1:4" x14ac:dyDescent="0.2">
      <c r="A752" s="17" t="s">
        <v>203</v>
      </c>
      <c r="B752" s="2" t="s">
        <v>1214</v>
      </c>
      <c r="C752" s="2" t="s">
        <v>68</v>
      </c>
      <c r="D752" s="4">
        <v>200</v>
      </c>
    </row>
    <row r="753" spans="1:4" x14ac:dyDescent="0.2">
      <c r="A753" s="24" t="s">
        <v>69</v>
      </c>
      <c r="B753" s="2" t="s">
        <v>1216</v>
      </c>
      <c r="C753" s="2" t="s">
        <v>695</v>
      </c>
      <c r="D753" s="27">
        <v>110</v>
      </c>
    </row>
    <row r="754" spans="1:4" x14ac:dyDescent="0.2">
      <c r="A754" s="24" t="s">
        <v>69</v>
      </c>
      <c r="B754" s="26" t="s">
        <v>426</v>
      </c>
      <c r="C754" s="26" t="s">
        <v>1215</v>
      </c>
      <c r="D754" s="27">
        <v>75</v>
      </c>
    </row>
    <row r="755" spans="1:4" x14ac:dyDescent="0.2">
      <c r="A755" s="24" t="s">
        <v>69</v>
      </c>
      <c r="B755" s="2" t="s">
        <v>688</v>
      </c>
      <c r="C755" s="2" t="s">
        <v>90</v>
      </c>
      <c r="D755" s="27">
        <v>200</v>
      </c>
    </row>
    <row r="756" spans="1:4" x14ac:dyDescent="0.2">
      <c r="A756" s="24" t="s">
        <v>69</v>
      </c>
      <c r="B756" s="2" t="s">
        <v>427</v>
      </c>
      <c r="C756" s="2" t="s">
        <v>428</v>
      </c>
      <c r="D756" s="27">
        <v>264</v>
      </c>
    </row>
    <row r="757" spans="1:4" x14ac:dyDescent="0.2">
      <c r="A757" s="24" t="s">
        <v>69</v>
      </c>
      <c r="B757" s="2" t="s">
        <v>686</v>
      </c>
      <c r="C757" s="2" t="s">
        <v>687</v>
      </c>
      <c r="D757" s="27">
        <v>115</v>
      </c>
    </row>
    <row r="758" spans="1:4" x14ac:dyDescent="0.2">
      <c r="A758" s="24" t="s">
        <v>399</v>
      </c>
      <c r="B758" s="26" t="s">
        <v>399</v>
      </c>
      <c r="C758" s="2" t="s">
        <v>1217</v>
      </c>
      <c r="D758" s="38">
        <v>140</v>
      </c>
    </row>
    <row r="759" spans="1:4" x14ac:dyDescent="0.2">
      <c r="A759" s="24" t="s">
        <v>399</v>
      </c>
      <c r="B759" s="26" t="s">
        <v>1219</v>
      </c>
      <c r="C759" s="2" t="s">
        <v>1220</v>
      </c>
      <c r="D759" s="38">
        <v>190</v>
      </c>
    </row>
    <row r="760" spans="1:4" x14ac:dyDescent="0.2">
      <c r="A760" s="24" t="s">
        <v>399</v>
      </c>
      <c r="B760" s="2" t="s">
        <v>689</v>
      </c>
      <c r="C760" s="2" t="s">
        <v>1218</v>
      </c>
      <c r="D760" s="38">
        <v>178</v>
      </c>
    </row>
    <row r="761" spans="1:4" x14ac:dyDescent="0.2">
      <c r="A761" s="17" t="s">
        <v>285</v>
      </c>
      <c r="B761" s="2" t="s">
        <v>285</v>
      </c>
      <c r="C761" s="2" t="s">
        <v>1222</v>
      </c>
      <c r="D761" s="4">
        <v>303</v>
      </c>
    </row>
    <row r="762" spans="1:4" x14ac:dyDescent="0.2">
      <c r="A762" s="17" t="s">
        <v>285</v>
      </c>
      <c r="B762" s="2" t="s">
        <v>1221</v>
      </c>
      <c r="C762" s="2" t="s">
        <v>209</v>
      </c>
      <c r="D762" s="4">
        <v>58</v>
      </c>
    </row>
    <row r="763" spans="1:4" ht="13.5" thickBot="1" x14ac:dyDescent="0.25">
      <c r="D763" s="9"/>
    </row>
    <row r="764" spans="1:4" x14ac:dyDescent="0.2">
      <c r="A764" s="12"/>
      <c r="B764" s="13"/>
      <c r="C764" s="14">
        <f>SUBTOTAL(3,C2:C762)</f>
        <v>761</v>
      </c>
      <c r="D764" s="15">
        <f>SUBTOTAL(9,D2:D762)</f>
        <v>129524.60799999999</v>
      </c>
    </row>
  </sheetData>
  <autoFilter ref="A1:D686">
    <sortState ref="A2:D762">
      <sortCondition ref="A1:A686"/>
    </sortState>
  </autoFilter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4"/>
  <sheetViews>
    <sheetView workbookViewId="0">
      <pane ySplit="1" topLeftCell="A721" activePane="bottomLeft" state="frozen"/>
      <selection activeCell="A692" sqref="A692"/>
      <selection pane="bottomLeft" activeCell="A764" sqref="A764"/>
    </sheetView>
  </sheetViews>
  <sheetFormatPr defaultRowHeight="12.75" x14ac:dyDescent="0.2"/>
  <cols>
    <col min="1" max="1" width="25.28515625" style="7" customWidth="1"/>
    <col min="2" max="2" width="15.42578125" customWidth="1"/>
    <col min="3" max="3" width="27.5703125" customWidth="1"/>
    <col min="4" max="4" width="34.28515625" customWidth="1"/>
    <col min="5" max="5" width="11.85546875" customWidth="1"/>
    <col min="6" max="6" width="19.7109375" bestFit="1" customWidth="1"/>
  </cols>
  <sheetData>
    <row r="1" spans="1:6" ht="26.25" thickBot="1" x14ac:dyDescent="0.25">
      <c r="A1" s="10" t="s">
        <v>408</v>
      </c>
      <c r="B1" s="11" t="s">
        <v>60</v>
      </c>
      <c r="C1" s="11" t="s">
        <v>61</v>
      </c>
      <c r="D1" s="11" t="s">
        <v>62</v>
      </c>
      <c r="E1" s="11" t="s">
        <v>44</v>
      </c>
      <c r="F1" s="1" t="s">
        <v>63</v>
      </c>
    </row>
    <row r="2" spans="1:6" x14ac:dyDescent="0.2">
      <c r="A2" s="24" t="s">
        <v>155</v>
      </c>
      <c r="B2" s="2" t="s">
        <v>156</v>
      </c>
      <c r="C2" s="2" t="s">
        <v>157</v>
      </c>
      <c r="D2" s="2" t="s">
        <v>700</v>
      </c>
      <c r="E2" s="25">
        <v>78</v>
      </c>
      <c r="F2" s="2" t="s">
        <v>158</v>
      </c>
    </row>
    <row r="3" spans="1:6" x14ac:dyDescent="0.2">
      <c r="A3" s="17" t="s">
        <v>323</v>
      </c>
      <c r="B3" s="2" t="s">
        <v>159</v>
      </c>
      <c r="C3" s="2" t="s">
        <v>701</v>
      </c>
      <c r="D3" s="2" t="s">
        <v>1266</v>
      </c>
      <c r="E3" s="20">
        <v>350</v>
      </c>
      <c r="F3" s="2" t="s">
        <v>323</v>
      </c>
    </row>
    <row r="4" spans="1:6" x14ac:dyDescent="0.2">
      <c r="A4" s="17" t="s">
        <v>323</v>
      </c>
      <c r="B4" s="2" t="s">
        <v>159</v>
      </c>
      <c r="C4" s="2" t="s">
        <v>703</v>
      </c>
      <c r="D4" s="2" t="s">
        <v>704</v>
      </c>
      <c r="E4" s="2">
        <v>75</v>
      </c>
      <c r="F4" s="2" t="s">
        <v>323</v>
      </c>
    </row>
    <row r="5" spans="1:6" x14ac:dyDescent="0.2">
      <c r="A5" s="17" t="s">
        <v>323</v>
      </c>
      <c r="B5" s="2" t="s">
        <v>159</v>
      </c>
      <c r="C5" s="2" t="s">
        <v>706</v>
      </c>
      <c r="D5" s="2" t="s">
        <v>707</v>
      </c>
      <c r="E5" s="2">
        <v>90</v>
      </c>
      <c r="F5" s="2" t="s">
        <v>323</v>
      </c>
    </row>
    <row r="6" spans="1:6" x14ac:dyDescent="0.2">
      <c r="A6" s="17" t="s">
        <v>323</v>
      </c>
      <c r="B6" s="2" t="s">
        <v>159</v>
      </c>
      <c r="C6" s="2" t="s">
        <v>702</v>
      </c>
      <c r="D6" s="2" t="s">
        <v>68</v>
      </c>
      <c r="E6" s="2">
        <v>250</v>
      </c>
      <c r="F6" s="2" t="s">
        <v>323</v>
      </c>
    </row>
    <row r="7" spans="1:6" x14ac:dyDescent="0.2">
      <c r="A7" s="17" t="s">
        <v>323</v>
      </c>
      <c r="B7" s="2" t="s">
        <v>159</v>
      </c>
      <c r="C7" s="2" t="s">
        <v>323</v>
      </c>
      <c r="D7" s="2" t="s">
        <v>1265</v>
      </c>
      <c r="E7" s="2">
        <v>250</v>
      </c>
      <c r="F7" s="2" t="s">
        <v>323</v>
      </c>
    </row>
    <row r="8" spans="1:6" x14ac:dyDescent="0.2">
      <c r="A8" s="17" t="s">
        <v>323</v>
      </c>
      <c r="B8" s="2" t="s">
        <v>159</v>
      </c>
      <c r="C8" s="2" t="s">
        <v>705</v>
      </c>
      <c r="D8" s="2" t="s">
        <v>72</v>
      </c>
      <c r="E8" s="2">
        <v>80</v>
      </c>
      <c r="F8" s="2" t="s">
        <v>323</v>
      </c>
    </row>
    <row r="9" spans="1:6" x14ac:dyDescent="0.2">
      <c r="A9" s="17" t="s">
        <v>324</v>
      </c>
      <c r="B9" s="2" t="s">
        <v>159</v>
      </c>
      <c r="C9" s="2" t="s">
        <v>489</v>
      </c>
      <c r="D9" s="2" t="s">
        <v>712</v>
      </c>
      <c r="E9" s="2">
        <v>220</v>
      </c>
      <c r="F9" s="2" t="s">
        <v>324</v>
      </c>
    </row>
    <row r="10" spans="1:6" x14ac:dyDescent="0.2">
      <c r="A10" s="17" t="s">
        <v>324</v>
      </c>
      <c r="B10" s="2" t="s">
        <v>159</v>
      </c>
      <c r="C10" s="2" t="s">
        <v>708</v>
      </c>
      <c r="D10" s="2" t="s">
        <v>160</v>
      </c>
      <c r="E10" s="20">
        <v>400</v>
      </c>
      <c r="F10" s="2" t="s">
        <v>324</v>
      </c>
    </row>
    <row r="11" spans="1:6" x14ac:dyDescent="0.2">
      <c r="A11" s="17" t="s">
        <v>324</v>
      </c>
      <c r="B11" s="2" t="s">
        <v>159</v>
      </c>
      <c r="C11" s="2" t="s">
        <v>324</v>
      </c>
      <c r="D11" s="2" t="s">
        <v>280</v>
      </c>
      <c r="E11" s="2">
        <v>180</v>
      </c>
      <c r="F11" s="2" t="s">
        <v>324</v>
      </c>
    </row>
    <row r="12" spans="1:6" x14ac:dyDescent="0.2">
      <c r="A12" s="17" t="s">
        <v>324</v>
      </c>
      <c r="B12" s="2" t="s">
        <v>159</v>
      </c>
      <c r="C12" s="2" t="s">
        <v>709</v>
      </c>
      <c r="D12" s="2" t="s">
        <v>710</v>
      </c>
      <c r="E12" s="2">
        <v>50</v>
      </c>
      <c r="F12" s="2" t="s">
        <v>324</v>
      </c>
    </row>
    <row r="13" spans="1:6" ht="25.5" x14ac:dyDescent="0.2">
      <c r="A13" s="17" t="s">
        <v>324</v>
      </c>
      <c r="B13" s="2" t="s">
        <v>159</v>
      </c>
      <c r="C13" s="2" t="s">
        <v>489</v>
      </c>
      <c r="D13" s="2" t="s">
        <v>711</v>
      </c>
      <c r="E13" s="2">
        <v>99</v>
      </c>
      <c r="F13" s="2" t="s">
        <v>324</v>
      </c>
    </row>
    <row r="14" spans="1:6" x14ac:dyDescent="0.2">
      <c r="A14" s="24" t="s">
        <v>713</v>
      </c>
      <c r="B14" s="26" t="s">
        <v>78</v>
      </c>
      <c r="C14" s="26" t="s">
        <v>714</v>
      </c>
      <c r="D14" s="26" t="s">
        <v>715</v>
      </c>
      <c r="E14" s="27">
        <v>144</v>
      </c>
      <c r="F14" s="3" t="s">
        <v>138</v>
      </c>
    </row>
    <row r="15" spans="1:6" x14ac:dyDescent="0.2">
      <c r="A15" s="24" t="s">
        <v>224</v>
      </c>
      <c r="B15" s="26" t="s">
        <v>225</v>
      </c>
      <c r="C15" s="26" t="s">
        <v>460</v>
      </c>
      <c r="D15" s="26" t="s">
        <v>490</v>
      </c>
      <c r="E15" s="28">
        <v>59</v>
      </c>
      <c r="F15" s="2" t="s">
        <v>226</v>
      </c>
    </row>
    <row r="16" spans="1:6" x14ac:dyDescent="0.2">
      <c r="A16" s="24" t="s">
        <v>224</v>
      </c>
      <c r="B16" s="26" t="s">
        <v>225</v>
      </c>
      <c r="C16" s="26" t="s">
        <v>460</v>
      </c>
      <c r="D16" s="26" t="s">
        <v>200</v>
      </c>
      <c r="E16" s="28">
        <v>66</v>
      </c>
      <c r="F16" s="2" t="s">
        <v>226</v>
      </c>
    </row>
    <row r="17" spans="1:6" ht="25.5" x14ac:dyDescent="0.2">
      <c r="A17" s="17" t="s">
        <v>286</v>
      </c>
      <c r="B17" s="2" t="s">
        <v>215</v>
      </c>
      <c r="C17" s="2" t="s">
        <v>286</v>
      </c>
      <c r="D17" s="2" t="s">
        <v>716</v>
      </c>
      <c r="E17" s="4">
        <v>70</v>
      </c>
      <c r="F17" s="2" t="s">
        <v>286</v>
      </c>
    </row>
    <row r="18" spans="1:6" x14ac:dyDescent="0.2">
      <c r="A18" s="17" t="s">
        <v>286</v>
      </c>
      <c r="B18" s="2" t="s">
        <v>215</v>
      </c>
      <c r="C18" s="2" t="s">
        <v>33</v>
      </c>
      <c r="D18" s="2" t="s">
        <v>242</v>
      </c>
      <c r="E18" s="4">
        <v>80</v>
      </c>
      <c r="F18" s="2" t="s">
        <v>286</v>
      </c>
    </row>
    <row r="19" spans="1:6" x14ac:dyDescent="0.2">
      <c r="A19" s="17" t="s">
        <v>286</v>
      </c>
      <c r="B19" s="2" t="s">
        <v>215</v>
      </c>
      <c r="C19" s="2" t="s">
        <v>719</v>
      </c>
      <c r="D19" s="2" t="s">
        <v>47</v>
      </c>
      <c r="E19" s="4">
        <v>200</v>
      </c>
      <c r="F19" s="2" t="s">
        <v>286</v>
      </c>
    </row>
    <row r="20" spans="1:6" x14ac:dyDescent="0.2">
      <c r="A20" s="17" t="s">
        <v>286</v>
      </c>
      <c r="B20" s="2" t="s">
        <v>215</v>
      </c>
      <c r="C20" s="2" t="s">
        <v>286</v>
      </c>
      <c r="D20" s="2" t="s">
        <v>128</v>
      </c>
      <c r="E20" s="4">
        <v>90</v>
      </c>
      <c r="F20" s="2" t="s">
        <v>286</v>
      </c>
    </row>
    <row r="21" spans="1:6" x14ac:dyDescent="0.2">
      <c r="A21" s="17" t="s">
        <v>286</v>
      </c>
      <c r="B21" s="2" t="s">
        <v>215</v>
      </c>
      <c r="C21" s="2" t="s">
        <v>717</v>
      </c>
      <c r="D21" s="2" t="s">
        <v>718</v>
      </c>
      <c r="E21" s="4">
        <v>50</v>
      </c>
      <c r="F21" s="2" t="s">
        <v>286</v>
      </c>
    </row>
    <row r="22" spans="1:6" x14ac:dyDescent="0.2">
      <c r="A22" s="24" t="s">
        <v>64</v>
      </c>
      <c r="B22" s="26" t="s">
        <v>65</v>
      </c>
      <c r="C22" s="2" t="s">
        <v>491</v>
      </c>
      <c r="D22" s="2" t="s">
        <v>720</v>
      </c>
      <c r="E22" s="27">
        <v>409</v>
      </c>
      <c r="F22" s="2" t="s">
        <v>66</v>
      </c>
    </row>
    <row r="23" spans="1:6" x14ac:dyDescent="0.2">
      <c r="A23" s="17" t="s">
        <v>172</v>
      </c>
      <c r="B23" s="2" t="s">
        <v>81</v>
      </c>
      <c r="C23" s="2" t="s">
        <v>172</v>
      </c>
      <c r="D23" s="2" t="s">
        <v>721</v>
      </c>
      <c r="E23" s="4">
        <v>149</v>
      </c>
      <c r="F23" s="2" t="s">
        <v>173</v>
      </c>
    </row>
    <row r="24" spans="1:6" x14ac:dyDescent="0.2">
      <c r="A24" s="17" t="s">
        <v>172</v>
      </c>
      <c r="B24" s="2" t="s">
        <v>81</v>
      </c>
      <c r="C24" s="2" t="s">
        <v>172</v>
      </c>
      <c r="D24" s="2" t="s">
        <v>444</v>
      </c>
      <c r="E24" s="4">
        <v>160</v>
      </c>
      <c r="F24" s="2" t="s">
        <v>173</v>
      </c>
    </row>
    <row r="25" spans="1:6" x14ac:dyDescent="0.2">
      <c r="A25" s="24" t="s">
        <v>287</v>
      </c>
      <c r="B25" s="26" t="s">
        <v>225</v>
      </c>
      <c r="C25" s="26" t="s">
        <v>722</v>
      </c>
      <c r="D25" s="26" t="s">
        <v>129</v>
      </c>
      <c r="E25" s="28">
        <v>96</v>
      </c>
      <c r="F25" s="2" t="s">
        <v>288</v>
      </c>
    </row>
    <row r="26" spans="1:6" x14ac:dyDescent="0.2">
      <c r="A26" s="17" t="s">
        <v>289</v>
      </c>
      <c r="B26" s="2" t="s">
        <v>215</v>
      </c>
      <c r="C26" s="2" t="s">
        <v>725</v>
      </c>
      <c r="D26" s="2" t="s">
        <v>727</v>
      </c>
      <c r="E26" s="4">
        <v>200</v>
      </c>
      <c r="F26" s="2" t="s">
        <v>286</v>
      </c>
    </row>
    <row r="27" spans="1:6" x14ac:dyDescent="0.2">
      <c r="A27" s="17" t="s">
        <v>289</v>
      </c>
      <c r="B27" s="2" t="s">
        <v>215</v>
      </c>
      <c r="C27" s="2" t="s">
        <v>452</v>
      </c>
      <c r="D27" s="2" t="s">
        <v>141</v>
      </c>
      <c r="E27" s="4">
        <v>100</v>
      </c>
      <c r="F27" s="2" t="s">
        <v>286</v>
      </c>
    </row>
    <row r="28" spans="1:6" x14ac:dyDescent="0.2">
      <c r="A28" s="17" t="s">
        <v>289</v>
      </c>
      <c r="B28" s="2" t="s">
        <v>215</v>
      </c>
      <c r="C28" s="2" t="s">
        <v>723</v>
      </c>
      <c r="D28" s="2" t="s">
        <v>724</v>
      </c>
      <c r="E28" s="4">
        <v>200</v>
      </c>
      <c r="F28" s="2" t="s">
        <v>286</v>
      </c>
    </row>
    <row r="29" spans="1:6" x14ac:dyDescent="0.2">
      <c r="A29" s="17" t="s">
        <v>289</v>
      </c>
      <c r="B29" s="2" t="s">
        <v>215</v>
      </c>
      <c r="C29" s="2" t="s">
        <v>725</v>
      </c>
      <c r="D29" s="2" t="s">
        <v>726</v>
      </c>
      <c r="E29" s="4">
        <v>88</v>
      </c>
      <c r="F29" s="2" t="s">
        <v>286</v>
      </c>
    </row>
    <row r="30" spans="1:6" x14ac:dyDescent="0.2">
      <c r="A30" s="17" t="s">
        <v>289</v>
      </c>
      <c r="B30" s="2" t="s">
        <v>215</v>
      </c>
      <c r="C30" s="2" t="s">
        <v>728</v>
      </c>
      <c r="D30" s="2" t="s">
        <v>729</v>
      </c>
      <c r="E30" s="4">
        <v>69</v>
      </c>
      <c r="F30" s="2" t="s">
        <v>286</v>
      </c>
    </row>
    <row r="31" spans="1:6" ht="25.5" x14ac:dyDescent="0.2">
      <c r="A31" s="17" t="s">
        <v>730</v>
      </c>
      <c r="B31" s="2" t="s">
        <v>159</v>
      </c>
      <c r="C31" s="2" t="s">
        <v>492</v>
      </c>
      <c r="D31" s="2" t="s">
        <v>493</v>
      </c>
      <c r="E31" s="4">
        <f>100+973</f>
        <v>1073</v>
      </c>
      <c r="F31" s="2" t="s">
        <v>161</v>
      </c>
    </row>
    <row r="32" spans="1:6" ht="25.5" x14ac:dyDescent="0.2">
      <c r="A32" s="17" t="s">
        <v>730</v>
      </c>
      <c r="B32" s="2" t="s">
        <v>159</v>
      </c>
      <c r="C32" s="2" t="s">
        <v>326</v>
      </c>
      <c r="D32" s="2" t="s">
        <v>39</v>
      </c>
      <c r="E32" s="4">
        <v>110</v>
      </c>
      <c r="F32" s="2" t="s">
        <v>161</v>
      </c>
    </row>
    <row r="33" spans="1:6" ht="25.5" x14ac:dyDescent="0.2">
      <c r="A33" s="17" t="s">
        <v>730</v>
      </c>
      <c r="B33" s="2" t="s">
        <v>159</v>
      </c>
      <c r="C33" s="2" t="s">
        <v>731</v>
      </c>
      <c r="D33" s="2" t="s">
        <v>796</v>
      </c>
      <c r="E33" s="4">
        <v>70</v>
      </c>
      <c r="F33" s="2" t="s">
        <v>161</v>
      </c>
    </row>
    <row r="34" spans="1:6" ht="25.5" x14ac:dyDescent="0.2">
      <c r="A34" s="17" t="s">
        <v>730</v>
      </c>
      <c r="B34" s="2" t="s">
        <v>159</v>
      </c>
      <c r="C34" s="2" t="s">
        <v>326</v>
      </c>
      <c r="D34" s="2" t="s">
        <v>327</v>
      </c>
      <c r="E34" s="4">
        <v>100</v>
      </c>
      <c r="F34" s="2" t="s">
        <v>161</v>
      </c>
    </row>
    <row r="35" spans="1:6" ht="25.5" x14ac:dyDescent="0.2">
      <c r="A35" s="17" t="s">
        <v>730</v>
      </c>
      <c r="B35" s="2" t="s">
        <v>159</v>
      </c>
      <c r="C35" s="2" t="s">
        <v>325</v>
      </c>
      <c r="D35" s="2" t="s">
        <v>494</v>
      </c>
      <c r="E35" s="4">
        <v>120</v>
      </c>
      <c r="F35" s="2" t="s">
        <v>161</v>
      </c>
    </row>
    <row r="36" spans="1:6" x14ac:dyDescent="0.2">
      <c r="A36" s="17" t="s">
        <v>227</v>
      </c>
      <c r="B36" s="2" t="s">
        <v>215</v>
      </c>
      <c r="C36" s="2" t="s">
        <v>732</v>
      </c>
      <c r="D36" s="2" t="s">
        <v>152</v>
      </c>
      <c r="E36" s="4">
        <v>54</v>
      </c>
      <c r="F36" s="2" t="s">
        <v>229</v>
      </c>
    </row>
    <row r="37" spans="1:6" x14ac:dyDescent="0.2">
      <c r="A37" s="24" t="s">
        <v>227</v>
      </c>
      <c r="B37" s="26" t="s">
        <v>215</v>
      </c>
      <c r="C37" s="2" t="s">
        <v>734</v>
      </c>
      <c r="D37" s="2" t="s">
        <v>120</v>
      </c>
      <c r="E37" s="29">
        <v>136</v>
      </c>
      <c r="F37" s="2" t="s">
        <v>229</v>
      </c>
    </row>
    <row r="38" spans="1:6" x14ac:dyDescent="0.2">
      <c r="A38" s="24" t="s">
        <v>227</v>
      </c>
      <c r="B38" s="26" t="s">
        <v>215</v>
      </c>
      <c r="C38" s="26" t="s">
        <v>732</v>
      </c>
      <c r="D38" s="26" t="s">
        <v>733</v>
      </c>
      <c r="E38" s="29">
        <v>70</v>
      </c>
      <c r="F38" s="2" t="s">
        <v>229</v>
      </c>
    </row>
    <row r="39" spans="1:6" x14ac:dyDescent="0.2">
      <c r="A39" s="17" t="s">
        <v>227</v>
      </c>
      <c r="B39" s="2" t="s">
        <v>215</v>
      </c>
      <c r="C39" s="2" t="s">
        <v>732</v>
      </c>
      <c r="D39" s="2" t="s">
        <v>735</v>
      </c>
      <c r="E39" s="4">
        <v>300</v>
      </c>
      <c r="F39" s="2" t="s">
        <v>229</v>
      </c>
    </row>
    <row r="40" spans="1:6" ht="38.25" x14ac:dyDescent="0.2">
      <c r="A40" s="24" t="s">
        <v>227</v>
      </c>
      <c r="B40" s="26" t="s">
        <v>215</v>
      </c>
      <c r="C40" s="26" t="s">
        <v>227</v>
      </c>
      <c r="D40" s="2" t="s">
        <v>1223</v>
      </c>
      <c r="E40" s="29">
        <v>2654</v>
      </c>
      <c r="F40" s="2" t="s">
        <v>229</v>
      </c>
    </row>
    <row r="41" spans="1:6" x14ac:dyDescent="0.2">
      <c r="A41" s="24" t="s">
        <v>227</v>
      </c>
      <c r="B41" s="26" t="s">
        <v>215</v>
      </c>
      <c r="C41" s="26" t="s">
        <v>732</v>
      </c>
      <c r="D41" s="26" t="s">
        <v>129</v>
      </c>
      <c r="E41" s="29">
        <v>90</v>
      </c>
      <c r="F41" s="2" t="s">
        <v>229</v>
      </c>
    </row>
    <row r="42" spans="1:6" x14ac:dyDescent="0.2">
      <c r="A42" s="17" t="s">
        <v>400</v>
      </c>
      <c r="B42" s="2" t="s">
        <v>163</v>
      </c>
      <c r="C42" s="2" t="s">
        <v>495</v>
      </c>
      <c r="D42" s="2" t="s">
        <v>699</v>
      </c>
      <c r="E42" s="2">
        <v>151</v>
      </c>
      <c r="F42" s="2" t="s">
        <v>171</v>
      </c>
    </row>
    <row r="43" spans="1:6" x14ac:dyDescent="0.2">
      <c r="A43" s="17" t="s">
        <v>400</v>
      </c>
      <c r="B43" s="2" t="s">
        <v>163</v>
      </c>
      <c r="C43" s="2" t="s">
        <v>400</v>
      </c>
      <c r="D43" s="2" t="s">
        <v>450</v>
      </c>
      <c r="E43" s="2">
        <v>114</v>
      </c>
      <c r="F43" s="2" t="s">
        <v>171</v>
      </c>
    </row>
    <row r="44" spans="1:6" ht="25.5" x14ac:dyDescent="0.2">
      <c r="A44" s="17" t="s">
        <v>400</v>
      </c>
      <c r="B44" s="2" t="s">
        <v>163</v>
      </c>
      <c r="C44" s="2" t="s">
        <v>433</v>
      </c>
      <c r="D44" s="2" t="s">
        <v>1264</v>
      </c>
      <c r="E44" s="2">
        <v>200</v>
      </c>
      <c r="F44" s="2" t="s">
        <v>171</v>
      </c>
    </row>
    <row r="45" spans="1:6" x14ac:dyDescent="0.2">
      <c r="A45" s="17" t="s">
        <v>400</v>
      </c>
      <c r="B45" s="2" t="s">
        <v>163</v>
      </c>
      <c r="C45" s="2" t="s">
        <v>737</v>
      </c>
      <c r="D45" s="2" t="s">
        <v>738</v>
      </c>
      <c r="E45" s="2">
        <v>50</v>
      </c>
      <c r="F45" s="2" t="s">
        <v>171</v>
      </c>
    </row>
    <row r="46" spans="1:6" x14ac:dyDescent="0.2">
      <c r="A46" s="17" t="s">
        <v>400</v>
      </c>
      <c r="B46" s="2" t="s">
        <v>163</v>
      </c>
      <c r="C46" s="2" t="s">
        <v>401</v>
      </c>
      <c r="D46" s="2" t="s">
        <v>736</v>
      </c>
      <c r="E46" s="2">
        <v>50</v>
      </c>
      <c r="F46" s="2" t="s">
        <v>171</v>
      </c>
    </row>
    <row r="47" spans="1:6" x14ac:dyDescent="0.2">
      <c r="A47" s="24" t="s">
        <v>230</v>
      </c>
      <c r="B47" s="26" t="s">
        <v>225</v>
      </c>
      <c r="C47" s="26" t="s">
        <v>496</v>
      </c>
      <c r="D47" s="26" t="s">
        <v>497</v>
      </c>
      <c r="E47" s="28">
        <v>170</v>
      </c>
      <c r="F47" s="2" t="s">
        <v>230</v>
      </c>
    </row>
    <row r="48" spans="1:6" x14ac:dyDescent="0.2">
      <c r="A48" s="24" t="s">
        <v>230</v>
      </c>
      <c r="B48" s="26" t="s">
        <v>225</v>
      </c>
      <c r="C48" s="26" t="s">
        <v>230</v>
      </c>
      <c r="D48" s="26" t="s">
        <v>741</v>
      </c>
      <c r="E48" s="28">
        <v>72</v>
      </c>
      <c r="F48" s="2" t="s">
        <v>230</v>
      </c>
    </row>
    <row r="49" spans="1:6" x14ac:dyDescent="0.2">
      <c r="A49" s="24" t="s">
        <v>230</v>
      </c>
      <c r="B49" s="26" t="s">
        <v>225</v>
      </c>
      <c r="C49" s="26" t="s">
        <v>739</v>
      </c>
      <c r="D49" s="26" t="s">
        <v>740</v>
      </c>
      <c r="E49" s="29">
        <v>207</v>
      </c>
      <c r="F49" s="2" t="s">
        <v>230</v>
      </c>
    </row>
    <row r="50" spans="1:6" x14ac:dyDescent="0.2">
      <c r="A50" s="17" t="s">
        <v>259</v>
      </c>
      <c r="B50" s="2" t="s">
        <v>215</v>
      </c>
      <c r="C50" s="2" t="s">
        <v>743</v>
      </c>
      <c r="D50" s="2" t="s">
        <v>103</v>
      </c>
      <c r="E50" s="4">
        <v>70</v>
      </c>
      <c r="F50" s="2" t="s">
        <v>259</v>
      </c>
    </row>
    <row r="51" spans="1:6" ht="25.5" x14ac:dyDescent="0.2">
      <c r="A51" s="17" t="s">
        <v>259</v>
      </c>
      <c r="B51" s="2" t="s">
        <v>215</v>
      </c>
      <c r="C51" s="2" t="s">
        <v>259</v>
      </c>
      <c r="D51" s="2" t="s">
        <v>742</v>
      </c>
      <c r="E51" s="4">
        <v>436</v>
      </c>
      <c r="F51" s="2" t="s">
        <v>259</v>
      </c>
    </row>
    <row r="52" spans="1:6" x14ac:dyDescent="0.2">
      <c r="A52" s="17" t="s">
        <v>290</v>
      </c>
      <c r="B52" s="2" t="s">
        <v>215</v>
      </c>
      <c r="C52" s="2" t="s">
        <v>290</v>
      </c>
      <c r="D52" s="2" t="s">
        <v>746</v>
      </c>
      <c r="E52" s="4">
        <v>89</v>
      </c>
      <c r="F52" s="2" t="s">
        <v>270</v>
      </c>
    </row>
    <row r="53" spans="1:6" x14ac:dyDescent="0.2">
      <c r="A53" s="17" t="s">
        <v>290</v>
      </c>
      <c r="B53" s="2" t="s">
        <v>215</v>
      </c>
      <c r="C53" s="2" t="s">
        <v>744</v>
      </c>
      <c r="D53" s="2" t="s">
        <v>745</v>
      </c>
      <c r="E53" s="4">
        <v>94</v>
      </c>
      <c r="F53" s="2" t="s">
        <v>270</v>
      </c>
    </row>
    <row r="54" spans="1:6" x14ac:dyDescent="0.2">
      <c r="A54" s="17" t="s">
        <v>67</v>
      </c>
      <c r="B54" s="2" t="s">
        <v>487</v>
      </c>
      <c r="C54" s="2" t="s">
        <v>498</v>
      </c>
      <c r="D54" s="2" t="s">
        <v>87</v>
      </c>
      <c r="E54" s="4">
        <v>128</v>
      </c>
      <c r="F54" s="2" t="s">
        <v>69</v>
      </c>
    </row>
    <row r="55" spans="1:6" x14ac:dyDescent="0.2">
      <c r="A55" s="17" t="s">
        <v>67</v>
      </c>
      <c r="B55" s="2" t="s">
        <v>487</v>
      </c>
      <c r="C55" s="2" t="s">
        <v>500</v>
      </c>
      <c r="D55" s="2" t="s">
        <v>128</v>
      </c>
      <c r="E55" s="4">
        <v>69</v>
      </c>
      <c r="F55" s="2" t="s">
        <v>69</v>
      </c>
    </row>
    <row r="56" spans="1:6" x14ac:dyDescent="0.2">
      <c r="A56" s="17" t="s">
        <v>67</v>
      </c>
      <c r="B56" s="2" t="s">
        <v>487</v>
      </c>
      <c r="C56" s="2" t="s">
        <v>45</v>
      </c>
      <c r="D56" s="30" t="s">
        <v>120</v>
      </c>
      <c r="E56" s="4">
        <v>100</v>
      </c>
      <c r="F56" s="2" t="s">
        <v>69</v>
      </c>
    </row>
    <row r="57" spans="1:6" x14ac:dyDescent="0.2">
      <c r="A57" s="17" t="s">
        <v>67</v>
      </c>
      <c r="B57" s="2" t="s">
        <v>487</v>
      </c>
      <c r="C57" s="2" t="s">
        <v>67</v>
      </c>
      <c r="D57" s="2" t="s">
        <v>499</v>
      </c>
      <c r="E57" s="4">
        <v>69</v>
      </c>
      <c r="F57" s="2" t="s">
        <v>69</v>
      </c>
    </row>
    <row r="58" spans="1:6" x14ac:dyDescent="0.2">
      <c r="A58" s="17" t="s">
        <v>67</v>
      </c>
      <c r="B58" s="2" t="s">
        <v>487</v>
      </c>
      <c r="C58" s="2" t="s">
        <v>747</v>
      </c>
      <c r="D58" s="2" t="s">
        <v>748</v>
      </c>
      <c r="E58" s="4">
        <v>50</v>
      </c>
      <c r="F58" s="2" t="s">
        <v>69</v>
      </c>
    </row>
    <row r="59" spans="1:6" ht="25.5" x14ac:dyDescent="0.2">
      <c r="A59" s="17" t="s">
        <v>231</v>
      </c>
      <c r="B59" s="2" t="s">
        <v>232</v>
      </c>
      <c r="C59" s="2" t="s">
        <v>501</v>
      </c>
      <c r="D59" s="2" t="s">
        <v>90</v>
      </c>
      <c r="E59" s="4">
        <v>326</v>
      </c>
      <c r="F59" s="2" t="s">
        <v>233</v>
      </c>
    </row>
    <row r="60" spans="1:6" x14ac:dyDescent="0.2">
      <c r="A60" s="18" t="s">
        <v>328</v>
      </c>
      <c r="B60" s="2" t="s">
        <v>159</v>
      </c>
      <c r="C60" s="2" t="s">
        <v>750</v>
      </c>
      <c r="D60" s="2" t="s">
        <v>751</v>
      </c>
      <c r="E60" s="3">
        <v>100</v>
      </c>
      <c r="F60" s="3" t="s">
        <v>329</v>
      </c>
    </row>
    <row r="61" spans="1:6" x14ac:dyDescent="0.2">
      <c r="A61" s="31" t="s">
        <v>328</v>
      </c>
      <c r="B61" s="32" t="s">
        <v>159</v>
      </c>
      <c r="C61" s="2" t="s">
        <v>752</v>
      </c>
      <c r="D61" s="33" t="s">
        <v>141</v>
      </c>
      <c r="E61" s="34">
        <v>223</v>
      </c>
      <c r="F61" s="33" t="s">
        <v>329</v>
      </c>
    </row>
    <row r="62" spans="1:6" x14ac:dyDescent="0.2">
      <c r="A62" s="31" t="s">
        <v>328</v>
      </c>
      <c r="B62" s="32" t="s">
        <v>159</v>
      </c>
      <c r="C62" s="32" t="s">
        <v>752</v>
      </c>
      <c r="D62" s="33" t="s">
        <v>753</v>
      </c>
      <c r="E62" s="34">
        <v>101</v>
      </c>
      <c r="F62" s="34" t="s">
        <v>329</v>
      </c>
    </row>
    <row r="63" spans="1:6" x14ac:dyDescent="0.2">
      <c r="A63" s="18" t="s">
        <v>328</v>
      </c>
      <c r="B63" s="2" t="s">
        <v>159</v>
      </c>
      <c r="C63" s="2" t="s">
        <v>749</v>
      </c>
      <c r="D63" s="2" t="s">
        <v>488</v>
      </c>
      <c r="E63" s="3">
        <v>100</v>
      </c>
      <c r="F63" s="3" t="s">
        <v>329</v>
      </c>
    </row>
    <row r="64" spans="1:6" x14ac:dyDescent="0.2">
      <c r="A64" s="17" t="s">
        <v>330</v>
      </c>
      <c r="B64" s="2" t="s">
        <v>159</v>
      </c>
      <c r="C64" s="3" t="s">
        <v>505</v>
      </c>
      <c r="D64" s="3" t="s">
        <v>698</v>
      </c>
      <c r="E64" s="2">
        <v>200</v>
      </c>
      <c r="F64" s="3" t="s">
        <v>331</v>
      </c>
    </row>
    <row r="65" spans="1:6" x14ac:dyDescent="0.2">
      <c r="A65" s="17" t="s">
        <v>330</v>
      </c>
      <c r="B65" s="2" t="s">
        <v>159</v>
      </c>
      <c r="C65" s="3" t="s">
        <v>502</v>
      </c>
      <c r="D65" s="3" t="s">
        <v>503</v>
      </c>
      <c r="E65" s="2">
        <v>198</v>
      </c>
      <c r="F65" s="3" t="s">
        <v>331</v>
      </c>
    </row>
    <row r="66" spans="1:6" x14ac:dyDescent="0.2">
      <c r="A66" s="17" t="s">
        <v>330</v>
      </c>
      <c r="B66" s="2" t="s">
        <v>159</v>
      </c>
      <c r="C66" s="2" t="s">
        <v>754</v>
      </c>
      <c r="D66" s="2" t="s">
        <v>755</v>
      </c>
      <c r="E66" s="2">
        <v>100</v>
      </c>
      <c r="F66" s="2" t="s">
        <v>331</v>
      </c>
    </row>
    <row r="67" spans="1:6" x14ac:dyDescent="0.2">
      <c r="A67" s="17" t="s">
        <v>330</v>
      </c>
      <c r="B67" s="2" t="s">
        <v>159</v>
      </c>
      <c r="C67" s="3" t="s">
        <v>506</v>
      </c>
      <c r="D67" s="3" t="s">
        <v>507</v>
      </c>
      <c r="E67" s="2">
        <v>150</v>
      </c>
      <c r="F67" s="2" t="s">
        <v>331</v>
      </c>
    </row>
    <row r="68" spans="1:6" ht="25.5" x14ac:dyDescent="0.2">
      <c r="A68" s="17" t="s">
        <v>330</v>
      </c>
      <c r="B68" s="2" t="s">
        <v>159</v>
      </c>
      <c r="C68" s="3" t="s">
        <v>504</v>
      </c>
      <c r="D68" s="2" t="s">
        <v>756</v>
      </c>
      <c r="E68" s="2">
        <v>72</v>
      </c>
      <c r="F68" s="2" t="s">
        <v>331</v>
      </c>
    </row>
    <row r="69" spans="1:6" x14ac:dyDescent="0.2">
      <c r="A69" s="17" t="s">
        <v>206</v>
      </c>
      <c r="B69" s="2" t="s">
        <v>207</v>
      </c>
      <c r="C69" s="2" t="s">
        <v>757</v>
      </c>
      <c r="D69" s="2" t="s">
        <v>1261</v>
      </c>
      <c r="E69" s="2">
        <f>200+500</f>
        <v>700</v>
      </c>
      <c r="F69" s="2" t="s">
        <v>206</v>
      </c>
    </row>
    <row r="70" spans="1:6" x14ac:dyDescent="0.2">
      <c r="A70" s="17" t="s">
        <v>206</v>
      </c>
      <c r="B70" s="2" t="s">
        <v>207</v>
      </c>
      <c r="C70" s="2" t="s">
        <v>440</v>
      </c>
      <c r="D70" s="2" t="s">
        <v>242</v>
      </c>
      <c r="E70" s="2">
        <v>150</v>
      </c>
      <c r="F70" s="2" t="s">
        <v>206</v>
      </c>
    </row>
    <row r="71" spans="1:6" x14ac:dyDescent="0.2">
      <c r="A71" s="17" t="s">
        <v>206</v>
      </c>
      <c r="B71" s="2" t="s">
        <v>207</v>
      </c>
      <c r="C71" s="2" t="s">
        <v>765</v>
      </c>
      <c r="D71" s="2" t="s">
        <v>141</v>
      </c>
      <c r="E71" s="2">
        <v>300</v>
      </c>
      <c r="F71" s="2" t="s">
        <v>206</v>
      </c>
    </row>
    <row r="72" spans="1:6" x14ac:dyDescent="0.2">
      <c r="A72" s="17" t="s">
        <v>206</v>
      </c>
      <c r="B72" s="2" t="s">
        <v>207</v>
      </c>
      <c r="C72" s="2" t="s">
        <v>442</v>
      </c>
      <c r="D72" s="2" t="s">
        <v>201</v>
      </c>
      <c r="E72" s="2">
        <v>50</v>
      </c>
      <c r="F72" s="2" t="s">
        <v>206</v>
      </c>
    </row>
    <row r="73" spans="1:6" ht="25.5" x14ac:dyDescent="0.2">
      <c r="A73" s="17" t="s">
        <v>206</v>
      </c>
      <c r="B73" s="2" t="s">
        <v>207</v>
      </c>
      <c r="C73" s="2" t="s">
        <v>508</v>
      </c>
      <c r="D73" s="2" t="s">
        <v>763</v>
      </c>
      <c r="E73" s="2">
        <v>100</v>
      </c>
      <c r="F73" s="2" t="s">
        <v>206</v>
      </c>
    </row>
    <row r="74" spans="1:6" x14ac:dyDescent="0.2">
      <c r="A74" s="17" t="s">
        <v>206</v>
      </c>
      <c r="B74" s="2" t="s">
        <v>207</v>
      </c>
      <c r="C74" s="2" t="s">
        <v>509</v>
      </c>
      <c r="D74" s="2" t="s">
        <v>762</v>
      </c>
      <c r="E74" s="2">
        <v>198</v>
      </c>
      <c r="F74" s="2" t="s">
        <v>206</v>
      </c>
    </row>
    <row r="75" spans="1:6" x14ac:dyDescent="0.2">
      <c r="A75" s="17" t="s">
        <v>206</v>
      </c>
      <c r="B75" s="2" t="s">
        <v>207</v>
      </c>
      <c r="C75" s="2" t="s">
        <v>439</v>
      </c>
      <c r="D75" s="2" t="s">
        <v>108</v>
      </c>
      <c r="E75" s="2">
        <v>150</v>
      </c>
      <c r="F75" s="2" t="s">
        <v>206</v>
      </c>
    </row>
    <row r="76" spans="1:6" x14ac:dyDescent="0.2">
      <c r="A76" s="17" t="s">
        <v>206</v>
      </c>
      <c r="B76" s="2" t="s">
        <v>207</v>
      </c>
      <c r="C76" s="2" t="s">
        <v>510</v>
      </c>
      <c r="D76" s="2" t="s">
        <v>764</v>
      </c>
      <c r="E76" s="2">
        <v>300</v>
      </c>
      <c r="F76" s="2" t="s">
        <v>206</v>
      </c>
    </row>
    <row r="77" spans="1:6" x14ac:dyDescent="0.2">
      <c r="A77" s="17" t="s">
        <v>206</v>
      </c>
      <c r="B77" s="2" t="s">
        <v>207</v>
      </c>
      <c r="C77" s="2" t="s">
        <v>766</v>
      </c>
      <c r="D77" s="2" t="s">
        <v>1263</v>
      </c>
      <c r="E77" s="2">
        <v>50</v>
      </c>
      <c r="F77" s="2" t="s">
        <v>206</v>
      </c>
    </row>
    <row r="78" spans="1:6" x14ac:dyDescent="0.2">
      <c r="A78" s="17" t="s">
        <v>206</v>
      </c>
      <c r="B78" s="2" t="s">
        <v>207</v>
      </c>
      <c r="C78" s="2" t="s">
        <v>768</v>
      </c>
      <c r="D78" s="2" t="s">
        <v>102</v>
      </c>
      <c r="E78" s="2">
        <v>50</v>
      </c>
      <c r="F78" s="2" t="s">
        <v>206</v>
      </c>
    </row>
    <row r="79" spans="1:6" x14ac:dyDescent="0.2">
      <c r="A79" s="17" t="s">
        <v>206</v>
      </c>
      <c r="B79" s="2" t="s">
        <v>207</v>
      </c>
      <c r="C79" s="2" t="s">
        <v>758</v>
      </c>
      <c r="D79" s="2" t="s">
        <v>759</v>
      </c>
      <c r="E79" s="2">
        <v>50</v>
      </c>
      <c r="F79" s="2" t="s">
        <v>206</v>
      </c>
    </row>
    <row r="80" spans="1:6" x14ac:dyDescent="0.2">
      <c r="A80" s="17" t="s">
        <v>206</v>
      </c>
      <c r="B80" s="2" t="s">
        <v>207</v>
      </c>
      <c r="C80" s="2" t="s">
        <v>767</v>
      </c>
      <c r="D80" s="2" t="s">
        <v>1262</v>
      </c>
      <c r="E80" s="2">
        <v>55</v>
      </c>
      <c r="F80" s="2" t="s">
        <v>206</v>
      </c>
    </row>
    <row r="81" spans="1:6" ht="25.5" x14ac:dyDescent="0.2">
      <c r="A81" s="17" t="s">
        <v>206</v>
      </c>
      <c r="B81" s="2" t="s">
        <v>207</v>
      </c>
      <c r="C81" s="2" t="s">
        <v>760</v>
      </c>
      <c r="D81" s="2" t="s">
        <v>761</v>
      </c>
      <c r="E81" s="2">
        <v>100</v>
      </c>
      <c r="F81" s="2" t="s">
        <v>206</v>
      </c>
    </row>
    <row r="82" spans="1:6" x14ac:dyDescent="0.2">
      <c r="A82" s="17" t="s">
        <v>206</v>
      </c>
      <c r="B82" s="2" t="s">
        <v>207</v>
      </c>
      <c r="C82" s="2" t="s">
        <v>767</v>
      </c>
      <c r="D82" s="2" t="s">
        <v>1273</v>
      </c>
      <c r="E82" s="2">
        <v>200</v>
      </c>
      <c r="F82" s="2" t="s">
        <v>206</v>
      </c>
    </row>
    <row r="83" spans="1:6" x14ac:dyDescent="0.2">
      <c r="A83" s="17" t="s">
        <v>206</v>
      </c>
      <c r="B83" s="2" t="s">
        <v>207</v>
      </c>
      <c r="C83" s="2" t="s">
        <v>441</v>
      </c>
      <c r="D83" s="2" t="s">
        <v>68</v>
      </c>
      <c r="E83" s="2">
        <v>150</v>
      </c>
      <c r="F83" s="2" t="s">
        <v>206</v>
      </c>
    </row>
    <row r="84" spans="1:6" x14ac:dyDescent="0.2">
      <c r="A84" s="17" t="s">
        <v>371</v>
      </c>
      <c r="B84" s="2" t="s">
        <v>169</v>
      </c>
      <c r="C84" s="2" t="s">
        <v>371</v>
      </c>
      <c r="D84" s="2" t="s">
        <v>463</v>
      </c>
      <c r="E84" s="4">
        <v>111</v>
      </c>
      <c r="F84" s="2" t="s">
        <v>212</v>
      </c>
    </row>
    <row r="85" spans="1:6" x14ac:dyDescent="0.2">
      <c r="A85" s="17" t="s">
        <v>70</v>
      </c>
      <c r="B85" s="2" t="s">
        <v>65</v>
      </c>
      <c r="C85" s="2" t="s">
        <v>776</v>
      </c>
      <c r="D85" s="2" t="s">
        <v>777</v>
      </c>
      <c r="E85" s="4">
        <v>150</v>
      </c>
      <c r="F85" s="2" t="s">
        <v>70</v>
      </c>
    </row>
    <row r="86" spans="1:6" x14ac:dyDescent="0.2">
      <c r="A86" s="17" t="s">
        <v>70</v>
      </c>
      <c r="B86" s="2" t="s">
        <v>65</v>
      </c>
      <c r="C86" s="2" t="s">
        <v>512</v>
      </c>
      <c r="D86" s="2" t="s">
        <v>775</v>
      </c>
      <c r="E86" s="4">
        <v>200</v>
      </c>
      <c r="F86" s="2" t="s">
        <v>70</v>
      </c>
    </row>
    <row r="87" spans="1:6" ht="25.5" x14ac:dyDescent="0.2">
      <c r="A87" s="17" t="s">
        <v>70</v>
      </c>
      <c r="B87" s="2" t="s">
        <v>65</v>
      </c>
      <c r="C87" s="2" t="s">
        <v>445</v>
      </c>
      <c r="D87" s="2" t="s">
        <v>47</v>
      </c>
      <c r="E87" s="4">
        <v>170</v>
      </c>
      <c r="F87" s="2" t="s">
        <v>70</v>
      </c>
    </row>
    <row r="88" spans="1:6" x14ac:dyDescent="0.2">
      <c r="A88" s="17" t="s">
        <v>70</v>
      </c>
      <c r="B88" s="2" t="s">
        <v>65</v>
      </c>
      <c r="C88" s="2" t="s">
        <v>73</v>
      </c>
      <c r="D88" s="2" t="s">
        <v>74</v>
      </c>
      <c r="E88" s="4">
        <v>560</v>
      </c>
      <c r="F88" s="2" t="s">
        <v>70</v>
      </c>
    </row>
    <row r="89" spans="1:6" x14ac:dyDescent="0.2">
      <c r="A89" s="17" t="s">
        <v>70</v>
      </c>
      <c r="B89" s="2" t="s">
        <v>65</v>
      </c>
      <c r="C89" s="2" t="s">
        <v>513</v>
      </c>
      <c r="D89" s="2" t="s">
        <v>86</v>
      </c>
      <c r="E89" s="4">
        <v>80</v>
      </c>
      <c r="F89" s="2" t="s">
        <v>70</v>
      </c>
    </row>
    <row r="90" spans="1:6" x14ac:dyDescent="0.2">
      <c r="A90" s="17" t="s">
        <v>70</v>
      </c>
      <c r="B90" s="2" t="s">
        <v>65</v>
      </c>
      <c r="C90" s="2" t="s">
        <v>770</v>
      </c>
      <c r="D90" s="2" t="s">
        <v>771</v>
      </c>
      <c r="E90" s="4">
        <v>380</v>
      </c>
      <c r="F90" s="2" t="s">
        <v>70</v>
      </c>
    </row>
    <row r="91" spans="1:6" x14ac:dyDescent="0.2">
      <c r="A91" s="17" t="s">
        <v>70</v>
      </c>
      <c r="B91" s="2" t="s">
        <v>65</v>
      </c>
      <c r="C91" s="2" t="s">
        <v>46</v>
      </c>
      <c r="D91" s="2" t="s">
        <v>282</v>
      </c>
      <c r="E91" s="4">
        <v>129</v>
      </c>
      <c r="F91" s="2" t="s">
        <v>70</v>
      </c>
    </row>
    <row r="92" spans="1:6" x14ac:dyDescent="0.2">
      <c r="A92" s="17" t="s">
        <v>70</v>
      </c>
      <c r="B92" s="2" t="s">
        <v>65</v>
      </c>
      <c r="C92" s="2" t="s">
        <v>512</v>
      </c>
      <c r="D92" s="2" t="s">
        <v>200</v>
      </c>
      <c r="E92" s="4">
        <v>400</v>
      </c>
      <c r="F92" s="2" t="s">
        <v>70</v>
      </c>
    </row>
    <row r="93" spans="1:6" x14ac:dyDescent="0.2">
      <c r="A93" s="17" t="s">
        <v>70</v>
      </c>
      <c r="B93" s="2" t="s">
        <v>65</v>
      </c>
      <c r="C93" s="2" t="s">
        <v>46</v>
      </c>
      <c r="D93" s="2" t="s">
        <v>774</v>
      </c>
      <c r="E93" s="4">
        <v>130</v>
      </c>
      <c r="F93" s="2" t="s">
        <v>70</v>
      </c>
    </row>
    <row r="94" spans="1:6" x14ac:dyDescent="0.2">
      <c r="A94" s="17" t="s">
        <v>70</v>
      </c>
      <c r="B94" s="2" t="s">
        <v>65</v>
      </c>
      <c r="C94" s="2" t="s">
        <v>769</v>
      </c>
      <c r="D94" s="2" t="s">
        <v>277</v>
      </c>
      <c r="E94" s="4">
        <f>150+105</f>
        <v>255</v>
      </c>
      <c r="F94" s="2" t="s">
        <v>70</v>
      </c>
    </row>
    <row r="95" spans="1:6" x14ac:dyDescent="0.2">
      <c r="A95" s="17" t="s">
        <v>70</v>
      </c>
      <c r="B95" s="2" t="s">
        <v>65</v>
      </c>
      <c r="C95" s="2" t="s">
        <v>71</v>
      </c>
      <c r="D95" s="2" t="s">
        <v>772</v>
      </c>
      <c r="E95" s="4">
        <v>55</v>
      </c>
      <c r="F95" s="2" t="s">
        <v>70</v>
      </c>
    </row>
    <row r="96" spans="1:6" x14ac:dyDescent="0.2">
      <c r="A96" s="17" t="s">
        <v>70</v>
      </c>
      <c r="B96" s="2" t="s">
        <v>65</v>
      </c>
      <c r="C96" s="2" t="s">
        <v>70</v>
      </c>
      <c r="D96" s="2" t="s">
        <v>773</v>
      </c>
      <c r="E96" s="4">
        <v>50</v>
      </c>
      <c r="F96" s="2" t="s">
        <v>70</v>
      </c>
    </row>
    <row r="97" spans="1:6" x14ac:dyDescent="0.2">
      <c r="A97" s="17" t="s">
        <v>70</v>
      </c>
      <c r="B97" s="2" t="s">
        <v>65</v>
      </c>
      <c r="C97" s="2" t="s">
        <v>70</v>
      </c>
      <c r="D97" s="2" t="s">
        <v>511</v>
      </c>
      <c r="E97" s="4">
        <v>380</v>
      </c>
      <c r="F97" s="2" t="s">
        <v>70</v>
      </c>
    </row>
    <row r="98" spans="1:6" x14ac:dyDescent="0.2">
      <c r="A98" s="17" t="s">
        <v>70</v>
      </c>
      <c r="B98" s="2" t="s">
        <v>65</v>
      </c>
      <c r="C98" s="2" t="s">
        <v>71</v>
      </c>
      <c r="D98" s="2" t="s">
        <v>72</v>
      </c>
      <c r="E98" s="4">
        <v>110</v>
      </c>
      <c r="F98" s="2" t="s">
        <v>70</v>
      </c>
    </row>
    <row r="99" spans="1:6" x14ac:dyDescent="0.2">
      <c r="A99" s="18" t="s">
        <v>332</v>
      </c>
      <c r="B99" s="30" t="s">
        <v>159</v>
      </c>
      <c r="C99" s="3" t="s">
        <v>514</v>
      </c>
      <c r="D99" s="3" t="s">
        <v>315</v>
      </c>
      <c r="E99" s="3">
        <v>156</v>
      </c>
      <c r="F99" s="2" t="s">
        <v>334</v>
      </c>
    </row>
    <row r="100" spans="1:6" x14ac:dyDescent="0.2">
      <c r="A100" s="18" t="s">
        <v>332</v>
      </c>
      <c r="B100" s="30" t="s">
        <v>159</v>
      </c>
      <c r="C100" s="3" t="s">
        <v>515</v>
      </c>
      <c r="D100" s="3" t="s">
        <v>1260</v>
      </c>
      <c r="E100" s="3">
        <v>100</v>
      </c>
      <c r="F100" s="2" t="s">
        <v>334</v>
      </c>
    </row>
    <row r="101" spans="1:6" x14ac:dyDescent="0.2">
      <c r="A101" s="18" t="s">
        <v>332</v>
      </c>
      <c r="B101" s="30" t="s">
        <v>159</v>
      </c>
      <c r="C101" s="3" t="s">
        <v>333</v>
      </c>
      <c r="D101" s="3" t="s">
        <v>72</v>
      </c>
      <c r="E101" s="3">
        <v>70</v>
      </c>
      <c r="F101" s="2" t="s">
        <v>334</v>
      </c>
    </row>
    <row r="102" spans="1:6" x14ac:dyDescent="0.2">
      <c r="A102" s="18" t="s">
        <v>75</v>
      </c>
      <c r="B102" s="3" t="s">
        <v>65</v>
      </c>
      <c r="C102" s="2" t="s">
        <v>778</v>
      </c>
      <c r="D102" s="2" t="s">
        <v>105</v>
      </c>
      <c r="E102" s="35">
        <v>108</v>
      </c>
      <c r="F102" s="2" t="s">
        <v>75</v>
      </c>
    </row>
    <row r="103" spans="1:6" x14ac:dyDescent="0.2">
      <c r="A103" s="18" t="s">
        <v>75</v>
      </c>
      <c r="B103" s="3" t="s">
        <v>65</v>
      </c>
      <c r="C103" s="3" t="s">
        <v>780</v>
      </c>
      <c r="D103" s="3" t="s">
        <v>12</v>
      </c>
      <c r="E103" s="35">
        <v>500</v>
      </c>
      <c r="F103" s="2" t="s">
        <v>75</v>
      </c>
    </row>
    <row r="104" spans="1:6" x14ac:dyDescent="0.2">
      <c r="A104" s="18" t="s">
        <v>75</v>
      </c>
      <c r="B104" s="3" t="s">
        <v>65</v>
      </c>
      <c r="C104" s="2" t="s">
        <v>779</v>
      </c>
      <c r="D104" s="2" t="s">
        <v>74</v>
      </c>
      <c r="E104" s="35">
        <v>250</v>
      </c>
      <c r="F104" s="2" t="s">
        <v>75</v>
      </c>
    </row>
    <row r="105" spans="1:6" x14ac:dyDescent="0.2">
      <c r="A105" s="17" t="s">
        <v>291</v>
      </c>
      <c r="B105" s="2" t="s">
        <v>225</v>
      </c>
      <c r="C105" s="2" t="s">
        <v>781</v>
      </c>
      <c r="D105" s="2" t="s">
        <v>782</v>
      </c>
      <c r="E105" s="4">
        <v>74</v>
      </c>
      <c r="F105" s="2" t="s">
        <v>288</v>
      </c>
    </row>
    <row r="106" spans="1:6" x14ac:dyDescent="0.2">
      <c r="A106" s="17" t="s">
        <v>174</v>
      </c>
      <c r="B106" s="2" t="s">
        <v>65</v>
      </c>
      <c r="C106" s="2" t="s">
        <v>783</v>
      </c>
      <c r="D106" s="2" t="s">
        <v>698</v>
      </c>
      <c r="E106" s="4">
        <v>300</v>
      </c>
      <c r="F106" s="2" t="s">
        <v>104</v>
      </c>
    </row>
    <row r="107" spans="1:6" x14ac:dyDescent="0.2">
      <c r="A107" s="17" t="s">
        <v>174</v>
      </c>
      <c r="B107" s="2" t="s">
        <v>65</v>
      </c>
      <c r="C107" s="2" t="s">
        <v>175</v>
      </c>
      <c r="D107" s="2" t="s">
        <v>785</v>
      </c>
      <c r="E107" s="4">
        <v>70</v>
      </c>
      <c r="F107" s="2" t="s">
        <v>104</v>
      </c>
    </row>
    <row r="108" spans="1:6" x14ac:dyDescent="0.2">
      <c r="A108" s="17" t="s">
        <v>174</v>
      </c>
      <c r="B108" s="2" t="s">
        <v>65</v>
      </c>
      <c r="C108" s="2" t="s">
        <v>784</v>
      </c>
      <c r="D108" s="2" t="s">
        <v>122</v>
      </c>
      <c r="E108" s="4">
        <v>70</v>
      </c>
      <c r="F108" s="2" t="s">
        <v>104</v>
      </c>
    </row>
    <row r="109" spans="1:6" x14ac:dyDescent="0.2">
      <c r="A109" s="17" t="s">
        <v>174</v>
      </c>
      <c r="B109" s="2" t="s">
        <v>65</v>
      </c>
      <c r="C109" s="2" t="s">
        <v>517</v>
      </c>
      <c r="D109" s="2" t="s">
        <v>518</v>
      </c>
      <c r="E109" s="4">
        <v>282</v>
      </c>
      <c r="F109" s="2" t="s">
        <v>104</v>
      </c>
    </row>
    <row r="110" spans="1:6" x14ac:dyDescent="0.2">
      <c r="A110" s="17" t="s">
        <v>77</v>
      </c>
      <c r="B110" s="2" t="s">
        <v>78</v>
      </c>
      <c r="C110" s="2" t="s">
        <v>77</v>
      </c>
      <c r="D110" s="2" t="s">
        <v>12</v>
      </c>
      <c r="E110" s="4">
        <v>164</v>
      </c>
      <c r="F110" s="2" t="s">
        <v>77</v>
      </c>
    </row>
    <row r="111" spans="1:6" x14ac:dyDescent="0.2">
      <c r="A111" s="17" t="s">
        <v>77</v>
      </c>
      <c r="B111" s="2" t="s">
        <v>78</v>
      </c>
      <c r="C111" s="2" t="s">
        <v>409</v>
      </c>
      <c r="D111" s="2" t="s">
        <v>1258</v>
      </c>
      <c r="E111" s="4">
        <v>121</v>
      </c>
      <c r="F111" s="2" t="s">
        <v>77</v>
      </c>
    </row>
    <row r="112" spans="1:6" x14ac:dyDescent="0.2">
      <c r="A112" s="17" t="s">
        <v>77</v>
      </c>
      <c r="B112" s="2" t="s">
        <v>78</v>
      </c>
      <c r="C112" s="2" t="s">
        <v>409</v>
      </c>
      <c r="D112" s="2" t="s">
        <v>1259</v>
      </c>
      <c r="E112" s="4">
        <v>102</v>
      </c>
      <c r="F112" s="2" t="s">
        <v>77</v>
      </c>
    </row>
    <row r="113" spans="1:6" x14ac:dyDescent="0.2">
      <c r="A113" s="17" t="s">
        <v>77</v>
      </c>
      <c r="B113" s="2" t="s">
        <v>78</v>
      </c>
      <c r="C113" s="2" t="s">
        <v>519</v>
      </c>
      <c r="D113" s="2" t="s">
        <v>520</v>
      </c>
      <c r="E113" s="4">
        <v>120</v>
      </c>
      <c r="F113" s="2" t="s">
        <v>77</v>
      </c>
    </row>
    <row r="114" spans="1:6" x14ac:dyDescent="0.2">
      <c r="A114" s="17" t="s">
        <v>77</v>
      </c>
      <c r="B114" s="2" t="s">
        <v>78</v>
      </c>
      <c r="C114" s="2" t="s">
        <v>521</v>
      </c>
      <c r="D114" s="2" t="s">
        <v>787</v>
      </c>
      <c r="E114" s="4">
        <v>110</v>
      </c>
      <c r="F114" s="2" t="s">
        <v>77</v>
      </c>
    </row>
    <row r="115" spans="1:6" x14ac:dyDescent="0.2">
      <c r="A115" s="17" t="s">
        <v>77</v>
      </c>
      <c r="B115" s="2" t="s">
        <v>78</v>
      </c>
      <c r="C115" s="2" t="s">
        <v>786</v>
      </c>
      <c r="D115" s="2" t="s">
        <v>129</v>
      </c>
      <c r="E115" s="4">
        <v>67</v>
      </c>
      <c r="F115" s="2" t="s">
        <v>77</v>
      </c>
    </row>
    <row r="116" spans="1:6" x14ac:dyDescent="0.2">
      <c r="A116" s="17" t="s">
        <v>77</v>
      </c>
      <c r="B116" s="2" t="s">
        <v>78</v>
      </c>
      <c r="C116" s="2" t="s">
        <v>48</v>
      </c>
      <c r="D116" s="2" t="s">
        <v>102</v>
      </c>
      <c r="E116" s="4">
        <v>67</v>
      </c>
      <c r="F116" s="2" t="s">
        <v>77</v>
      </c>
    </row>
    <row r="117" spans="1:6" x14ac:dyDescent="0.2">
      <c r="A117" s="17" t="s">
        <v>77</v>
      </c>
      <c r="B117" s="2" t="s">
        <v>78</v>
      </c>
      <c r="C117" s="2" t="s">
        <v>788</v>
      </c>
      <c r="D117" s="2" t="s">
        <v>789</v>
      </c>
      <c r="E117" s="4">
        <v>132</v>
      </c>
      <c r="F117" s="2" t="s">
        <v>77</v>
      </c>
    </row>
    <row r="118" spans="1:6" x14ac:dyDescent="0.2">
      <c r="A118" s="17" t="s">
        <v>77</v>
      </c>
      <c r="B118" s="2" t="s">
        <v>78</v>
      </c>
      <c r="C118" s="2" t="s">
        <v>522</v>
      </c>
      <c r="D118" s="2" t="s">
        <v>523</v>
      </c>
      <c r="E118" s="4">
        <v>280</v>
      </c>
      <c r="F118" s="2" t="s">
        <v>77</v>
      </c>
    </row>
    <row r="119" spans="1:6" x14ac:dyDescent="0.2">
      <c r="A119" s="17" t="s">
        <v>77</v>
      </c>
      <c r="B119" s="2" t="s">
        <v>78</v>
      </c>
      <c r="C119" s="2" t="s">
        <v>790</v>
      </c>
      <c r="D119" s="2" t="s">
        <v>791</v>
      </c>
      <c r="E119" s="4">
        <v>155</v>
      </c>
      <c r="F119" s="2" t="s">
        <v>77</v>
      </c>
    </row>
    <row r="120" spans="1:6" x14ac:dyDescent="0.2">
      <c r="A120" s="17" t="s">
        <v>402</v>
      </c>
      <c r="B120" s="2" t="s">
        <v>163</v>
      </c>
      <c r="C120" s="2" t="s">
        <v>402</v>
      </c>
      <c r="D120" s="2" t="s">
        <v>137</v>
      </c>
      <c r="E120" s="2">
        <v>100</v>
      </c>
      <c r="F120" s="2" t="s">
        <v>383</v>
      </c>
    </row>
    <row r="121" spans="1:6" x14ac:dyDescent="0.2">
      <c r="A121" s="17" t="s">
        <v>402</v>
      </c>
      <c r="B121" s="2" t="s">
        <v>163</v>
      </c>
      <c r="C121" s="2" t="s">
        <v>792</v>
      </c>
      <c r="D121" s="2" t="s">
        <v>108</v>
      </c>
      <c r="E121" s="2">
        <v>65</v>
      </c>
      <c r="F121" s="2" t="s">
        <v>383</v>
      </c>
    </row>
    <row r="122" spans="1:6" x14ac:dyDescent="0.2">
      <c r="A122" s="17" t="s">
        <v>402</v>
      </c>
      <c r="B122" s="2" t="s">
        <v>163</v>
      </c>
      <c r="C122" s="2" t="s">
        <v>524</v>
      </c>
      <c r="D122" s="2" t="s">
        <v>72</v>
      </c>
      <c r="E122" s="2">
        <v>100</v>
      </c>
      <c r="F122" s="2" t="s">
        <v>383</v>
      </c>
    </row>
    <row r="123" spans="1:6" x14ac:dyDescent="0.2">
      <c r="A123" s="17" t="s">
        <v>335</v>
      </c>
      <c r="B123" s="2" t="s">
        <v>159</v>
      </c>
      <c r="C123" s="2" t="s">
        <v>793</v>
      </c>
      <c r="D123" s="2" t="s">
        <v>89</v>
      </c>
      <c r="E123" s="2">
        <v>129</v>
      </c>
      <c r="F123" s="2" t="s">
        <v>336</v>
      </c>
    </row>
    <row r="124" spans="1:6" x14ac:dyDescent="0.2">
      <c r="A124" s="17" t="s">
        <v>335</v>
      </c>
      <c r="B124" s="2" t="s">
        <v>159</v>
      </c>
      <c r="C124" s="3" t="s">
        <v>335</v>
      </c>
      <c r="D124" s="3" t="s">
        <v>72</v>
      </c>
      <c r="E124" s="2">
        <v>140</v>
      </c>
      <c r="F124" s="2" t="s">
        <v>336</v>
      </c>
    </row>
    <row r="125" spans="1:6" x14ac:dyDescent="0.2">
      <c r="A125" s="24" t="s">
        <v>80</v>
      </c>
      <c r="B125" s="26" t="s">
        <v>81</v>
      </c>
      <c r="C125" s="26" t="s">
        <v>794</v>
      </c>
      <c r="D125" s="26" t="s">
        <v>152</v>
      </c>
      <c r="E125" s="27">
        <v>63</v>
      </c>
      <c r="F125" s="2" t="s">
        <v>80</v>
      </c>
    </row>
    <row r="126" spans="1:6" x14ac:dyDescent="0.2">
      <c r="A126" s="24" t="s">
        <v>80</v>
      </c>
      <c r="B126" s="26" t="s">
        <v>81</v>
      </c>
      <c r="C126" s="2" t="s">
        <v>49</v>
      </c>
      <c r="D126" s="2" t="s">
        <v>105</v>
      </c>
      <c r="E126" s="27">
        <v>300</v>
      </c>
      <c r="F126" s="2" t="s">
        <v>80</v>
      </c>
    </row>
    <row r="127" spans="1:6" x14ac:dyDescent="0.2">
      <c r="A127" s="24" t="s">
        <v>80</v>
      </c>
      <c r="B127" s="26" t="s">
        <v>81</v>
      </c>
      <c r="C127" s="26" t="s">
        <v>795</v>
      </c>
      <c r="D127" s="26" t="s">
        <v>796</v>
      </c>
      <c r="E127" s="27">
        <v>51</v>
      </c>
      <c r="F127" s="2" t="s">
        <v>80</v>
      </c>
    </row>
    <row r="128" spans="1:6" x14ac:dyDescent="0.2">
      <c r="A128" s="18" t="s">
        <v>80</v>
      </c>
      <c r="B128" s="3" t="s">
        <v>81</v>
      </c>
      <c r="C128" s="30" t="s">
        <v>525</v>
      </c>
      <c r="D128" s="30" t="s">
        <v>640</v>
      </c>
      <c r="E128" s="35">
        <v>174</v>
      </c>
      <c r="F128" s="3" t="s">
        <v>80</v>
      </c>
    </row>
    <row r="129" spans="1:6" x14ac:dyDescent="0.2">
      <c r="A129" s="24" t="s">
        <v>80</v>
      </c>
      <c r="B129" s="26" t="s">
        <v>81</v>
      </c>
      <c r="C129" s="2" t="s">
        <v>82</v>
      </c>
      <c r="D129" s="2" t="s">
        <v>83</v>
      </c>
      <c r="E129" s="27">
        <v>384</v>
      </c>
      <c r="F129" s="2" t="s">
        <v>80</v>
      </c>
    </row>
    <row r="130" spans="1:6" x14ac:dyDescent="0.2">
      <c r="A130" s="17" t="s">
        <v>162</v>
      </c>
      <c r="B130" s="2" t="s">
        <v>163</v>
      </c>
      <c r="C130" s="2" t="s">
        <v>526</v>
      </c>
      <c r="D130" s="2" t="s">
        <v>486</v>
      </c>
      <c r="E130" s="2">
        <v>214</v>
      </c>
      <c r="F130" s="2" t="s">
        <v>164</v>
      </c>
    </row>
    <row r="131" spans="1:6" x14ac:dyDescent="0.2">
      <c r="A131" s="17" t="s">
        <v>162</v>
      </c>
      <c r="B131" s="2" t="s">
        <v>163</v>
      </c>
      <c r="C131" s="2" t="s">
        <v>165</v>
      </c>
      <c r="D131" s="2" t="s">
        <v>141</v>
      </c>
      <c r="E131" s="2">
        <v>400</v>
      </c>
      <c r="F131" s="2" t="s">
        <v>164</v>
      </c>
    </row>
    <row r="132" spans="1:6" x14ac:dyDescent="0.2">
      <c r="A132" s="17" t="s">
        <v>162</v>
      </c>
      <c r="B132" s="2" t="s">
        <v>163</v>
      </c>
      <c r="C132" s="2" t="s">
        <v>358</v>
      </c>
      <c r="D132" s="2" t="s">
        <v>466</v>
      </c>
      <c r="E132" s="2">
        <v>100</v>
      </c>
      <c r="F132" s="2" t="s">
        <v>164</v>
      </c>
    </row>
    <row r="133" spans="1:6" ht="25.5" x14ac:dyDescent="0.2">
      <c r="A133" s="17" t="s">
        <v>162</v>
      </c>
      <c r="B133" s="2" t="s">
        <v>163</v>
      </c>
      <c r="C133" s="2" t="s">
        <v>166</v>
      </c>
      <c r="D133" s="2" t="s">
        <v>1257</v>
      </c>
      <c r="E133" s="2">
        <v>50</v>
      </c>
      <c r="F133" s="2" t="s">
        <v>164</v>
      </c>
    </row>
    <row r="134" spans="1:6" x14ac:dyDescent="0.2">
      <c r="A134" s="17" t="s">
        <v>234</v>
      </c>
      <c r="B134" s="2" t="s">
        <v>225</v>
      </c>
      <c r="C134" s="2" t="s">
        <v>234</v>
      </c>
      <c r="D134" s="2" t="s">
        <v>154</v>
      </c>
      <c r="E134" s="4">
        <v>77</v>
      </c>
      <c r="F134" s="2" t="s">
        <v>234</v>
      </c>
    </row>
    <row r="135" spans="1:6" x14ac:dyDescent="0.2">
      <c r="A135" s="17" t="s">
        <v>234</v>
      </c>
      <c r="B135" s="2" t="s">
        <v>225</v>
      </c>
      <c r="C135" s="2" t="s">
        <v>527</v>
      </c>
      <c r="D135" s="2" t="s">
        <v>39</v>
      </c>
      <c r="E135" s="4">
        <v>120</v>
      </c>
      <c r="F135" s="2" t="s">
        <v>234</v>
      </c>
    </row>
    <row r="136" spans="1:6" x14ac:dyDescent="0.2">
      <c r="A136" s="17" t="s">
        <v>234</v>
      </c>
      <c r="B136" s="2" t="s">
        <v>225</v>
      </c>
      <c r="C136" s="2" t="s">
        <v>797</v>
      </c>
      <c r="D136" s="2" t="s">
        <v>68</v>
      </c>
      <c r="E136" s="4">
        <v>254</v>
      </c>
      <c r="F136" s="2" t="s">
        <v>234</v>
      </c>
    </row>
    <row r="137" spans="1:6" x14ac:dyDescent="0.2">
      <c r="A137" s="17" t="s">
        <v>372</v>
      </c>
      <c r="B137" s="2" t="s">
        <v>207</v>
      </c>
      <c r="C137" s="2" t="s">
        <v>372</v>
      </c>
      <c r="D137" s="2" t="s">
        <v>802</v>
      </c>
      <c r="E137" s="2">
        <v>55</v>
      </c>
      <c r="F137" s="2" t="s">
        <v>373</v>
      </c>
    </row>
    <row r="138" spans="1:6" ht="25.5" x14ac:dyDescent="0.2">
      <c r="A138" s="17" t="s">
        <v>372</v>
      </c>
      <c r="B138" s="2" t="s">
        <v>207</v>
      </c>
      <c r="C138" s="2" t="s">
        <v>798</v>
      </c>
      <c r="D138" s="2" t="s">
        <v>799</v>
      </c>
      <c r="E138" s="2">
        <v>92</v>
      </c>
      <c r="F138" s="2" t="s">
        <v>373</v>
      </c>
    </row>
    <row r="139" spans="1:6" x14ac:dyDescent="0.2">
      <c r="A139" s="17" t="s">
        <v>372</v>
      </c>
      <c r="B139" s="2" t="s">
        <v>207</v>
      </c>
      <c r="C139" s="2" t="s">
        <v>528</v>
      </c>
      <c r="D139" s="2" t="s">
        <v>129</v>
      </c>
      <c r="E139" s="2">
        <v>92</v>
      </c>
      <c r="F139" s="2" t="s">
        <v>373</v>
      </c>
    </row>
    <row r="140" spans="1:6" x14ac:dyDescent="0.2">
      <c r="A140" s="17" t="s">
        <v>372</v>
      </c>
      <c r="B140" s="2" t="s">
        <v>207</v>
      </c>
      <c r="C140" s="2" t="s">
        <v>800</v>
      </c>
      <c r="D140" s="2" t="s">
        <v>801</v>
      </c>
      <c r="E140" s="2">
        <v>137</v>
      </c>
      <c r="F140" s="2" t="s">
        <v>373</v>
      </c>
    </row>
    <row r="141" spans="1:6" x14ac:dyDescent="0.2">
      <c r="A141" s="17" t="s">
        <v>235</v>
      </c>
      <c r="B141" s="2" t="s">
        <v>225</v>
      </c>
      <c r="C141" s="2" t="s">
        <v>235</v>
      </c>
      <c r="D141" s="2" t="s">
        <v>1256</v>
      </c>
      <c r="E141" s="4">
        <v>153</v>
      </c>
      <c r="F141" s="2" t="s">
        <v>234</v>
      </c>
    </row>
    <row r="142" spans="1:6" x14ac:dyDescent="0.2">
      <c r="A142" s="17" t="s">
        <v>84</v>
      </c>
      <c r="B142" s="2" t="s">
        <v>487</v>
      </c>
      <c r="C142" s="2" t="s">
        <v>529</v>
      </c>
      <c r="D142" s="2" t="s">
        <v>530</v>
      </c>
      <c r="E142" s="27">
        <v>150</v>
      </c>
      <c r="F142" s="37" t="s">
        <v>84</v>
      </c>
    </row>
    <row r="143" spans="1:6" x14ac:dyDescent="0.2">
      <c r="A143" s="36" t="s">
        <v>84</v>
      </c>
      <c r="B143" s="37" t="s">
        <v>487</v>
      </c>
      <c r="C143" s="2" t="s">
        <v>88</v>
      </c>
      <c r="D143" s="2" t="s">
        <v>341</v>
      </c>
      <c r="E143" s="27">
        <v>116</v>
      </c>
      <c r="F143" s="37" t="s">
        <v>84</v>
      </c>
    </row>
    <row r="144" spans="1:6" x14ac:dyDescent="0.2">
      <c r="A144" s="36" t="s">
        <v>84</v>
      </c>
      <c r="B144" s="37" t="s">
        <v>487</v>
      </c>
      <c r="C144" s="2" t="s">
        <v>531</v>
      </c>
      <c r="D144" s="2" t="s">
        <v>86</v>
      </c>
      <c r="E144" s="27">
        <v>100</v>
      </c>
      <c r="F144" s="37" t="s">
        <v>84</v>
      </c>
    </row>
    <row r="145" spans="1:6" x14ac:dyDescent="0.2">
      <c r="A145" s="36" t="s">
        <v>84</v>
      </c>
      <c r="B145" s="37" t="s">
        <v>487</v>
      </c>
      <c r="C145" s="2" t="s">
        <v>88</v>
      </c>
      <c r="D145" s="2" t="s">
        <v>1268</v>
      </c>
      <c r="E145" s="27">
        <v>60</v>
      </c>
      <c r="F145" s="37" t="s">
        <v>84</v>
      </c>
    </row>
    <row r="146" spans="1:6" ht="25.5" x14ac:dyDescent="0.2">
      <c r="A146" s="36" t="s">
        <v>84</v>
      </c>
      <c r="B146" s="37" t="s">
        <v>487</v>
      </c>
      <c r="C146" s="2" t="s">
        <v>50</v>
      </c>
      <c r="D146" s="2" t="s">
        <v>485</v>
      </c>
      <c r="E146" s="27">
        <v>150</v>
      </c>
      <c r="F146" s="37" t="s">
        <v>84</v>
      </c>
    </row>
    <row r="147" spans="1:6" x14ac:dyDescent="0.2">
      <c r="A147" s="17" t="s">
        <v>84</v>
      </c>
      <c r="B147" s="2" t="s">
        <v>487</v>
      </c>
      <c r="C147" s="2" t="s">
        <v>410</v>
      </c>
      <c r="D147" s="2" t="s">
        <v>1267</v>
      </c>
      <c r="E147" s="27">
        <v>70</v>
      </c>
      <c r="F147" s="37" t="s">
        <v>84</v>
      </c>
    </row>
    <row r="148" spans="1:6" x14ac:dyDescent="0.2">
      <c r="A148" s="36" t="s">
        <v>84</v>
      </c>
      <c r="B148" s="37" t="s">
        <v>487</v>
      </c>
      <c r="C148" s="2" t="s">
        <v>85</v>
      </c>
      <c r="D148" s="2" t="s">
        <v>72</v>
      </c>
      <c r="E148" s="27">
        <v>60</v>
      </c>
      <c r="F148" s="37" t="s">
        <v>84</v>
      </c>
    </row>
    <row r="149" spans="1:6" x14ac:dyDescent="0.2">
      <c r="A149" s="17" t="s">
        <v>374</v>
      </c>
      <c r="B149" s="2" t="s">
        <v>169</v>
      </c>
      <c r="C149" s="2" t="s">
        <v>375</v>
      </c>
      <c r="D149" s="2" t="s">
        <v>105</v>
      </c>
      <c r="E149" s="4">
        <v>164</v>
      </c>
      <c r="F149" s="2" t="s">
        <v>376</v>
      </c>
    </row>
    <row r="150" spans="1:6" x14ac:dyDescent="0.2">
      <c r="A150" s="17" t="s">
        <v>374</v>
      </c>
      <c r="B150" s="2" t="s">
        <v>169</v>
      </c>
      <c r="C150" s="2" t="s">
        <v>374</v>
      </c>
      <c r="D150" s="2" t="s">
        <v>242</v>
      </c>
      <c r="E150" s="4">
        <v>1000</v>
      </c>
      <c r="F150" s="2" t="s">
        <v>376</v>
      </c>
    </row>
    <row r="151" spans="1:6" x14ac:dyDescent="0.2">
      <c r="A151" s="17" t="s">
        <v>374</v>
      </c>
      <c r="B151" s="2" t="s">
        <v>169</v>
      </c>
      <c r="C151" s="3" t="s">
        <v>411</v>
      </c>
      <c r="D151" s="3" t="s">
        <v>237</v>
      </c>
      <c r="E151" s="4">
        <v>70</v>
      </c>
      <c r="F151" s="2" t="s">
        <v>376</v>
      </c>
    </row>
    <row r="152" spans="1:6" x14ac:dyDescent="0.2">
      <c r="A152" s="17" t="s">
        <v>374</v>
      </c>
      <c r="B152" s="2" t="s">
        <v>169</v>
      </c>
      <c r="C152" s="2" t="s">
        <v>803</v>
      </c>
      <c r="D152" s="2" t="s">
        <v>804</v>
      </c>
      <c r="E152" s="4">
        <v>70</v>
      </c>
      <c r="F152" s="2" t="s">
        <v>376</v>
      </c>
    </row>
    <row r="153" spans="1:6" ht="25.5" x14ac:dyDescent="0.2">
      <c r="A153" s="17" t="s">
        <v>20</v>
      </c>
      <c r="B153" s="2" t="s">
        <v>225</v>
      </c>
      <c r="C153" s="2" t="s">
        <v>805</v>
      </c>
      <c r="D153" s="2" t="s">
        <v>1255</v>
      </c>
      <c r="E153" s="4">
        <v>125</v>
      </c>
      <c r="F153" s="2" t="s">
        <v>300</v>
      </c>
    </row>
    <row r="154" spans="1:6" x14ac:dyDescent="0.2">
      <c r="A154" s="24" t="s">
        <v>236</v>
      </c>
      <c r="B154" s="26" t="s">
        <v>215</v>
      </c>
      <c r="C154" s="5" t="s">
        <v>236</v>
      </c>
      <c r="D154" s="2" t="s">
        <v>486</v>
      </c>
      <c r="E154" s="28">
        <v>320</v>
      </c>
      <c r="F154" s="2" t="s">
        <v>236</v>
      </c>
    </row>
    <row r="155" spans="1:6" x14ac:dyDescent="0.2">
      <c r="A155" s="17" t="s">
        <v>377</v>
      </c>
      <c r="B155" s="2" t="s">
        <v>169</v>
      </c>
      <c r="C155" s="2" t="s">
        <v>807</v>
      </c>
      <c r="D155" s="2" t="s">
        <v>105</v>
      </c>
      <c r="E155" s="4">
        <v>50</v>
      </c>
      <c r="F155" s="3" t="s">
        <v>168</v>
      </c>
    </row>
    <row r="156" spans="1:6" x14ac:dyDescent="0.2">
      <c r="A156" s="17" t="s">
        <v>377</v>
      </c>
      <c r="B156" s="2" t="s">
        <v>169</v>
      </c>
      <c r="C156" s="2" t="s">
        <v>806</v>
      </c>
      <c r="D156" s="2" t="s">
        <v>280</v>
      </c>
      <c r="E156" s="4">
        <v>50</v>
      </c>
      <c r="F156" s="3" t="s">
        <v>168</v>
      </c>
    </row>
    <row r="157" spans="1:6" x14ac:dyDescent="0.2">
      <c r="A157" s="17" t="s">
        <v>377</v>
      </c>
      <c r="B157" s="2" t="s">
        <v>169</v>
      </c>
      <c r="C157" s="2" t="s">
        <v>377</v>
      </c>
      <c r="D157" s="2" t="s">
        <v>532</v>
      </c>
      <c r="E157" s="4">
        <v>141</v>
      </c>
      <c r="F157" s="3" t="s">
        <v>168</v>
      </c>
    </row>
    <row r="158" spans="1:6" x14ac:dyDescent="0.2">
      <c r="A158" s="17" t="s">
        <v>91</v>
      </c>
      <c r="B158" s="2" t="s">
        <v>81</v>
      </c>
      <c r="C158" s="2" t="s">
        <v>51</v>
      </c>
      <c r="D158" s="2" t="s">
        <v>105</v>
      </c>
      <c r="E158" s="4">
        <v>333</v>
      </c>
      <c r="F158" s="3" t="s">
        <v>92</v>
      </c>
    </row>
    <row r="159" spans="1:6" x14ac:dyDescent="0.2">
      <c r="A159" s="17" t="s">
        <v>93</v>
      </c>
      <c r="B159" s="2" t="s">
        <v>81</v>
      </c>
      <c r="C159" s="2" t="s">
        <v>808</v>
      </c>
      <c r="D159" s="2" t="s">
        <v>74</v>
      </c>
      <c r="E159" s="4">
        <v>176</v>
      </c>
      <c r="F159" s="2" t="s">
        <v>80</v>
      </c>
    </row>
    <row r="160" spans="1:6" x14ac:dyDescent="0.2">
      <c r="A160" s="17" t="s">
        <v>93</v>
      </c>
      <c r="B160" s="2" t="s">
        <v>81</v>
      </c>
      <c r="C160" s="2" t="s">
        <v>94</v>
      </c>
      <c r="D160" s="2" t="s">
        <v>95</v>
      </c>
      <c r="E160" s="4">
        <v>50</v>
      </c>
      <c r="F160" s="2" t="s">
        <v>80</v>
      </c>
    </row>
    <row r="161" spans="1:6" x14ac:dyDescent="0.2">
      <c r="A161" s="17" t="s">
        <v>93</v>
      </c>
      <c r="B161" s="2" t="s">
        <v>81</v>
      </c>
      <c r="C161" s="2" t="s">
        <v>808</v>
      </c>
      <c r="D161" s="2" t="s">
        <v>809</v>
      </c>
      <c r="E161" s="4">
        <v>50</v>
      </c>
      <c r="F161" s="2" t="s">
        <v>80</v>
      </c>
    </row>
    <row r="162" spans="1:6" x14ac:dyDescent="0.2">
      <c r="A162" s="17" t="s">
        <v>378</v>
      </c>
      <c r="B162" s="2" t="s">
        <v>163</v>
      </c>
      <c r="C162" s="2" t="s">
        <v>378</v>
      </c>
      <c r="D162" s="2" t="s">
        <v>242</v>
      </c>
      <c r="E162" s="2">
        <v>100</v>
      </c>
      <c r="F162" s="2" t="s">
        <v>379</v>
      </c>
    </row>
    <row r="163" spans="1:6" x14ac:dyDescent="0.2">
      <c r="A163" s="17" t="s">
        <v>378</v>
      </c>
      <c r="B163" s="2" t="s">
        <v>163</v>
      </c>
      <c r="C163" s="2" t="s">
        <v>812</v>
      </c>
      <c r="D163" s="2" t="s">
        <v>813</v>
      </c>
      <c r="E163" s="2">
        <v>105</v>
      </c>
      <c r="F163" s="2" t="s">
        <v>379</v>
      </c>
    </row>
    <row r="164" spans="1:6" x14ac:dyDescent="0.2">
      <c r="A164" s="17" t="s">
        <v>378</v>
      </c>
      <c r="B164" s="2" t="s">
        <v>163</v>
      </c>
      <c r="C164" s="2" t="s">
        <v>378</v>
      </c>
      <c r="D164" s="2" t="s">
        <v>814</v>
      </c>
      <c r="E164" s="2">
        <v>55</v>
      </c>
      <c r="F164" s="2" t="s">
        <v>379</v>
      </c>
    </row>
    <row r="165" spans="1:6" x14ac:dyDescent="0.2">
      <c r="A165" s="17" t="s">
        <v>378</v>
      </c>
      <c r="B165" s="2" t="s">
        <v>163</v>
      </c>
      <c r="C165" s="2" t="s">
        <v>810</v>
      </c>
      <c r="D165" s="2" t="s">
        <v>811</v>
      </c>
      <c r="E165" s="2">
        <v>60</v>
      </c>
      <c r="F165" s="2" t="s">
        <v>379</v>
      </c>
    </row>
    <row r="166" spans="1:6" x14ac:dyDescent="0.2">
      <c r="A166" s="17" t="s">
        <v>378</v>
      </c>
      <c r="B166" s="2" t="s">
        <v>163</v>
      </c>
      <c r="C166" s="2" t="s">
        <v>378</v>
      </c>
      <c r="D166" s="2" t="s">
        <v>412</v>
      </c>
      <c r="E166" s="2">
        <v>86</v>
      </c>
      <c r="F166" s="2" t="s">
        <v>379</v>
      </c>
    </row>
    <row r="167" spans="1:6" x14ac:dyDescent="0.2">
      <c r="A167" s="17" t="s">
        <v>378</v>
      </c>
      <c r="B167" s="2" t="s">
        <v>163</v>
      </c>
      <c r="C167" s="2" t="s">
        <v>378</v>
      </c>
      <c r="D167" s="2" t="s">
        <v>380</v>
      </c>
      <c r="E167" s="2">
        <v>60</v>
      </c>
      <c r="F167" s="2" t="s">
        <v>379</v>
      </c>
    </row>
    <row r="168" spans="1:6" x14ac:dyDescent="0.2">
      <c r="A168" s="17" t="s">
        <v>337</v>
      </c>
      <c r="B168" s="2" t="s">
        <v>690</v>
      </c>
      <c r="C168" s="2" t="s">
        <v>339</v>
      </c>
      <c r="D168" s="2" t="s">
        <v>815</v>
      </c>
      <c r="E168" s="2">
        <v>196</v>
      </c>
      <c r="F168" s="2" t="s">
        <v>324</v>
      </c>
    </row>
    <row r="169" spans="1:6" ht="25.5" x14ac:dyDescent="0.2">
      <c r="A169" s="17" t="s">
        <v>337</v>
      </c>
      <c r="B169" s="2" t="s">
        <v>159</v>
      </c>
      <c r="C169" s="3" t="s">
        <v>339</v>
      </c>
      <c r="D169" s="3" t="s">
        <v>533</v>
      </c>
      <c r="E169" s="2">
        <v>128</v>
      </c>
      <c r="F169" s="2" t="s">
        <v>324</v>
      </c>
    </row>
    <row r="170" spans="1:6" x14ac:dyDescent="0.2">
      <c r="A170" s="17" t="s">
        <v>337</v>
      </c>
      <c r="B170" s="2" t="s">
        <v>159</v>
      </c>
      <c r="C170" s="3" t="s">
        <v>338</v>
      </c>
      <c r="D170" s="3" t="s">
        <v>72</v>
      </c>
      <c r="E170" s="2">
        <v>70</v>
      </c>
      <c r="F170" s="2" t="s">
        <v>324</v>
      </c>
    </row>
    <row r="171" spans="1:6" x14ac:dyDescent="0.2">
      <c r="A171" s="17" t="s">
        <v>167</v>
      </c>
      <c r="B171" s="2" t="s">
        <v>163</v>
      </c>
      <c r="C171" s="2" t="s">
        <v>429</v>
      </c>
      <c r="D171" s="2" t="s">
        <v>89</v>
      </c>
      <c r="E171" s="2">
        <f>249+363</f>
        <v>612</v>
      </c>
      <c r="F171" s="2" t="s">
        <v>167</v>
      </c>
    </row>
    <row r="172" spans="1:6" x14ac:dyDescent="0.2">
      <c r="A172" s="17" t="s">
        <v>167</v>
      </c>
      <c r="B172" s="2" t="s">
        <v>163</v>
      </c>
      <c r="C172" s="2" t="s">
        <v>534</v>
      </c>
      <c r="D172" s="2" t="s">
        <v>120</v>
      </c>
      <c r="E172" s="2">
        <v>141</v>
      </c>
      <c r="F172" s="2" t="s">
        <v>167</v>
      </c>
    </row>
    <row r="173" spans="1:6" x14ac:dyDescent="0.2">
      <c r="A173" s="17" t="s">
        <v>167</v>
      </c>
      <c r="B173" s="2" t="s">
        <v>163</v>
      </c>
      <c r="C173" s="2" t="s">
        <v>818</v>
      </c>
      <c r="D173" s="2" t="s">
        <v>819</v>
      </c>
      <c r="E173" s="4">
        <v>53</v>
      </c>
      <c r="F173" s="2" t="s">
        <v>167</v>
      </c>
    </row>
    <row r="174" spans="1:6" ht="25.5" x14ac:dyDescent="0.2">
      <c r="A174" s="17" t="s">
        <v>167</v>
      </c>
      <c r="B174" s="2" t="s">
        <v>163</v>
      </c>
      <c r="C174" s="2" t="s">
        <v>816</v>
      </c>
      <c r="D174" s="2" t="s">
        <v>1269</v>
      </c>
      <c r="E174" s="2">
        <v>297</v>
      </c>
      <c r="F174" s="2" t="s">
        <v>167</v>
      </c>
    </row>
    <row r="175" spans="1:6" x14ac:dyDescent="0.2">
      <c r="A175" s="17" t="s">
        <v>167</v>
      </c>
      <c r="B175" s="2" t="s">
        <v>163</v>
      </c>
      <c r="C175" s="2" t="s">
        <v>535</v>
      </c>
      <c r="D175" s="2" t="s">
        <v>817</v>
      </c>
      <c r="E175" s="2">
        <v>50</v>
      </c>
      <c r="F175" s="2" t="s">
        <v>167</v>
      </c>
    </row>
    <row r="176" spans="1:6" x14ac:dyDescent="0.2">
      <c r="A176" s="17" t="s">
        <v>157</v>
      </c>
      <c r="B176" s="2" t="s">
        <v>221</v>
      </c>
      <c r="C176" s="2" t="s">
        <v>822</v>
      </c>
      <c r="D176" s="2" t="s">
        <v>122</v>
      </c>
      <c r="E176" s="2">
        <v>110</v>
      </c>
      <c r="F176" s="2" t="s">
        <v>238</v>
      </c>
    </row>
    <row r="177" spans="1:6" ht="25.5" x14ac:dyDescent="0.2">
      <c r="A177" s="17" t="s">
        <v>157</v>
      </c>
      <c r="B177" s="2" t="s">
        <v>221</v>
      </c>
      <c r="C177" s="2" t="s">
        <v>820</v>
      </c>
      <c r="D177" s="2" t="s">
        <v>821</v>
      </c>
      <c r="E177" s="2">
        <v>177</v>
      </c>
      <c r="F177" s="2" t="s">
        <v>238</v>
      </c>
    </row>
    <row r="178" spans="1:6" x14ac:dyDescent="0.2">
      <c r="A178" s="17" t="s">
        <v>157</v>
      </c>
      <c r="B178" s="2" t="s">
        <v>221</v>
      </c>
      <c r="C178" s="2" t="s">
        <v>536</v>
      </c>
      <c r="D178" s="2" t="s">
        <v>68</v>
      </c>
      <c r="E178" s="2">
        <v>100</v>
      </c>
      <c r="F178" s="2" t="s">
        <v>238</v>
      </c>
    </row>
    <row r="179" spans="1:6" x14ac:dyDescent="0.2">
      <c r="A179" s="17" t="s">
        <v>96</v>
      </c>
      <c r="B179" s="2" t="s">
        <v>487</v>
      </c>
      <c r="C179" s="2" t="s">
        <v>823</v>
      </c>
      <c r="D179" s="2" t="s">
        <v>824</v>
      </c>
      <c r="E179" s="4">
        <v>80</v>
      </c>
      <c r="F179" s="2" t="s">
        <v>97</v>
      </c>
    </row>
    <row r="180" spans="1:6" x14ac:dyDescent="0.2">
      <c r="A180" s="17" t="s">
        <v>96</v>
      </c>
      <c r="B180" s="2" t="s">
        <v>487</v>
      </c>
      <c r="C180" s="2" t="s">
        <v>825</v>
      </c>
      <c r="D180" s="2" t="s">
        <v>122</v>
      </c>
      <c r="E180" s="4">
        <v>111</v>
      </c>
      <c r="F180" s="2" t="s">
        <v>97</v>
      </c>
    </row>
    <row r="181" spans="1:6" x14ac:dyDescent="0.2">
      <c r="A181" s="17" t="s">
        <v>96</v>
      </c>
      <c r="B181" s="2" t="s">
        <v>487</v>
      </c>
      <c r="C181" s="2" t="s">
        <v>96</v>
      </c>
      <c r="D181" s="2" t="s">
        <v>52</v>
      </c>
      <c r="E181" s="4">
        <v>50</v>
      </c>
      <c r="F181" s="2" t="s">
        <v>97</v>
      </c>
    </row>
    <row r="182" spans="1:6" x14ac:dyDescent="0.2">
      <c r="A182" s="17" t="s">
        <v>96</v>
      </c>
      <c r="B182" s="2" t="s">
        <v>487</v>
      </c>
      <c r="C182" s="2" t="s">
        <v>96</v>
      </c>
      <c r="D182" s="2" t="s">
        <v>72</v>
      </c>
      <c r="E182" s="4">
        <v>50</v>
      </c>
      <c r="F182" s="2" t="s">
        <v>97</v>
      </c>
    </row>
    <row r="183" spans="1:6" x14ac:dyDescent="0.2">
      <c r="A183" s="17" t="s">
        <v>292</v>
      </c>
      <c r="B183" s="2" t="s">
        <v>215</v>
      </c>
      <c r="C183" s="2" t="s">
        <v>293</v>
      </c>
      <c r="D183" s="2" t="s">
        <v>315</v>
      </c>
      <c r="E183" s="4">
        <v>65</v>
      </c>
      <c r="F183" s="2" t="s">
        <v>259</v>
      </c>
    </row>
    <row r="184" spans="1:6" x14ac:dyDescent="0.2">
      <c r="A184" s="17" t="s">
        <v>292</v>
      </c>
      <c r="B184" s="2" t="s">
        <v>215</v>
      </c>
      <c r="C184" s="2" t="s">
        <v>826</v>
      </c>
      <c r="D184" s="2" t="s">
        <v>827</v>
      </c>
      <c r="E184" s="4">
        <v>59</v>
      </c>
      <c r="F184" s="2" t="s">
        <v>259</v>
      </c>
    </row>
    <row r="185" spans="1:6" x14ac:dyDescent="0.2">
      <c r="A185" s="17" t="s">
        <v>292</v>
      </c>
      <c r="B185" s="2" t="s">
        <v>215</v>
      </c>
      <c r="C185" s="2" t="s">
        <v>831</v>
      </c>
      <c r="D185" s="2" t="s">
        <v>115</v>
      </c>
      <c r="E185" s="4">
        <v>150</v>
      </c>
      <c r="F185" s="2" t="s">
        <v>259</v>
      </c>
    </row>
    <row r="186" spans="1:6" x14ac:dyDescent="0.2">
      <c r="A186" s="17" t="s">
        <v>292</v>
      </c>
      <c r="B186" s="2" t="s">
        <v>215</v>
      </c>
      <c r="C186" s="2" t="s">
        <v>293</v>
      </c>
      <c r="D186" s="2" t="s">
        <v>108</v>
      </c>
      <c r="E186" s="4">
        <v>66</v>
      </c>
      <c r="F186" s="2" t="s">
        <v>259</v>
      </c>
    </row>
    <row r="187" spans="1:6" x14ac:dyDescent="0.2">
      <c r="A187" s="17" t="s">
        <v>292</v>
      </c>
      <c r="B187" s="2" t="s">
        <v>215</v>
      </c>
      <c r="C187" s="2" t="s">
        <v>292</v>
      </c>
      <c r="D187" s="2" t="s">
        <v>828</v>
      </c>
      <c r="E187" s="4">
        <v>90</v>
      </c>
      <c r="F187" s="2" t="s">
        <v>259</v>
      </c>
    </row>
    <row r="188" spans="1:6" x14ac:dyDescent="0.2">
      <c r="A188" s="17" t="s">
        <v>292</v>
      </c>
      <c r="B188" s="2" t="s">
        <v>215</v>
      </c>
      <c r="C188" s="2" t="s">
        <v>829</v>
      </c>
      <c r="D188" s="2" t="s">
        <v>830</v>
      </c>
      <c r="E188" s="4">
        <v>60</v>
      </c>
      <c r="F188" s="2" t="s">
        <v>259</v>
      </c>
    </row>
    <row r="189" spans="1:6" x14ac:dyDescent="0.2">
      <c r="A189" s="17" t="s">
        <v>158</v>
      </c>
      <c r="B189" s="26" t="s">
        <v>156</v>
      </c>
      <c r="C189" s="2" t="s">
        <v>537</v>
      </c>
      <c r="D189" s="2" t="s">
        <v>832</v>
      </c>
      <c r="E189" s="38">
        <v>525</v>
      </c>
      <c r="F189" s="2" t="s">
        <v>158</v>
      </c>
    </row>
    <row r="190" spans="1:6" x14ac:dyDescent="0.2">
      <c r="A190" s="17" t="s">
        <v>158</v>
      </c>
      <c r="B190" s="26" t="s">
        <v>156</v>
      </c>
      <c r="C190" s="2" t="s">
        <v>340</v>
      </c>
      <c r="D190" s="2" t="s">
        <v>833</v>
      </c>
      <c r="E190" s="38">
        <v>150</v>
      </c>
      <c r="F190" s="2" t="s">
        <v>158</v>
      </c>
    </row>
    <row r="191" spans="1:6" x14ac:dyDescent="0.2">
      <c r="A191" s="17" t="s">
        <v>158</v>
      </c>
      <c r="B191" s="26" t="s">
        <v>156</v>
      </c>
      <c r="C191" s="2" t="s">
        <v>538</v>
      </c>
      <c r="D191" s="2" t="s">
        <v>1254</v>
      </c>
      <c r="E191" s="38">
        <v>202</v>
      </c>
      <c r="F191" s="2" t="s">
        <v>158</v>
      </c>
    </row>
    <row r="192" spans="1:6" x14ac:dyDescent="0.2">
      <c r="A192" s="17" t="s">
        <v>98</v>
      </c>
      <c r="B192" s="2" t="s">
        <v>78</v>
      </c>
      <c r="C192" s="2" t="s">
        <v>98</v>
      </c>
      <c r="D192" s="2" t="s">
        <v>834</v>
      </c>
      <c r="E192" s="4">
        <v>425</v>
      </c>
      <c r="F192" s="2" t="s">
        <v>98</v>
      </c>
    </row>
    <row r="193" spans="1:6" x14ac:dyDescent="0.2">
      <c r="A193" s="18" t="s">
        <v>98</v>
      </c>
      <c r="B193" s="3" t="s">
        <v>78</v>
      </c>
      <c r="C193" s="2" t="s">
        <v>446</v>
      </c>
      <c r="D193" s="2" t="s">
        <v>835</v>
      </c>
      <c r="E193" s="35">
        <v>90</v>
      </c>
      <c r="F193" s="3" t="s">
        <v>98</v>
      </c>
    </row>
    <row r="194" spans="1:6" x14ac:dyDescent="0.2">
      <c r="A194" s="17" t="s">
        <v>98</v>
      </c>
      <c r="B194" s="2" t="s">
        <v>78</v>
      </c>
      <c r="C194" s="2" t="s">
        <v>98</v>
      </c>
      <c r="D194" s="2" t="s">
        <v>129</v>
      </c>
      <c r="E194" s="4">
        <v>115</v>
      </c>
      <c r="F194" s="2" t="s">
        <v>98</v>
      </c>
    </row>
    <row r="195" spans="1:6" x14ac:dyDescent="0.2">
      <c r="A195" s="17" t="s">
        <v>99</v>
      </c>
      <c r="B195" s="2" t="s">
        <v>487</v>
      </c>
      <c r="C195" s="2" t="s">
        <v>478</v>
      </c>
      <c r="D195" s="2" t="s">
        <v>95</v>
      </c>
      <c r="E195" s="4">
        <v>300</v>
      </c>
      <c r="F195" s="2" t="s">
        <v>84</v>
      </c>
    </row>
    <row r="196" spans="1:6" ht="25.5" x14ac:dyDescent="0.2">
      <c r="A196" s="17" t="s">
        <v>99</v>
      </c>
      <c r="B196" s="2" t="s">
        <v>487</v>
      </c>
      <c r="C196" s="2" t="s">
        <v>836</v>
      </c>
      <c r="D196" s="2" t="s">
        <v>120</v>
      </c>
      <c r="E196" s="4">
        <v>300</v>
      </c>
      <c r="F196" s="2" t="s">
        <v>84</v>
      </c>
    </row>
    <row r="197" spans="1:6" x14ac:dyDescent="0.2">
      <c r="A197" s="17" t="s">
        <v>99</v>
      </c>
      <c r="B197" s="2" t="s">
        <v>487</v>
      </c>
      <c r="C197" s="2" t="s">
        <v>413</v>
      </c>
      <c r="D197" s="2" t="s">
        <v>34</v>
      </c>
      <c r="E197" s="4">
        <v>282</v>
      </c>
      <c r="F197" s="2" t="s">
        <v>84</v>
      </c>
    </row>
    <row r="198" spans="1:6" x14ac:dyDescent="0.2">
      <c r="A198" s="17" t="s">
        <v>376</v>
      </c>
      <c r="B198" s="2" t="s">
        <v>169</v>
      </c>
      <c r="C198" s="2" t="s">
        <v>21</v>
      </c>
      <c r="D198" s="2" t="s">
        <v>838</v>
      </c>
      <c r="E198" s="4">
        <v>280</v>
      </c>
      <c r="F198" s="2" t="s">
        <v>376</v>
      </c>
    </row>
    <row r="199" spans="1:6" ht="25.5" x14ac:dyDescent="0.2">
      <c r="A199" s="17" t="s">
        <v>376</v>
      </c>
      <c r="B199" s="2" t="s">
        <v>169</v>
      </c>
      <c r="C199" s="2" t="s">
        <v>839</v>
      </c>
      <c r="D199" s="2" t="s">
        <v>840</v>
      </c>
      <c r="E199" s="4">
        <v>70</v>
      </c>
      <c r="F199" s="2" t="s">
        <v>376</v>
      </c>
    </row>
    <row r="200" spans="1:6" x14ac:dyDescent="0.2">
      <c r="A200" s="17" t="s">
        <v>376</v>
      </c>
      <c r="B200" s="2" t="s">
        <v>169</v>
      </c>
      <c r="C200" s="2" t="s">
        <v>539</v>
      </c>
      <c r="D200" s="2" t="s">
        <v>280</v>
      </c>
      <c r="E200" s="4">
        <v>350</v>
      </c>
      <c r="F200" s="2" t="s">
        <v>376</v>
      </c>
    </row>
    <row r="201" spans="1:6" x14ac:dyDescent="0.2">
      <c r="A201" s="17" t="s">
        <v>376</v>
      </c>
      <c r="B201" s="2" t="s">
        <v>169</v>
      </c>
      <c r="C201" s="2" t="s">
        <v>38</v>
      </c>
      <c r="D201" s="2" t="s">
        <v>696</v>
      </c>
      <c r="E201" s="4">
        <v>290</v>
      </c>
      <c r="F201" s="3" t="s">
        <v>376</v>
      </c>
    </row>
    <row r="202" spans="1:6" x14ac:dyDescent="0.2">
      <c r="A202" s="17" t="s">
        <v>376</v>
      </c>
      <c r="B202" s="2" t="s">
        <v>169</v>
      </c>
      <c r="C202" s="2" t="s">
        <v>837</v>
      </c>
      <c r="D202" s="2" t="s">
        <v>72</v>
      </c>
      <c r="E202" s="4">
        <v>124</v>
      </c>
      <c r="F202" s="2" t="s">
        <v>376</v>
      </c>
    </row>
    <row r="203" spans="1:6" ht="25.5" x14ac:dyDescent="0.2">
      <c r="A203" s="17" t="s">
        <v>239</v>
      </c>
      <c r="B203" s="2" t="s">
        <v>215</v>
      </c>
      <c r="C203" s="2" t="s">
        <v>241</v>
      </c>
      <c r="D203" s="2" t="s">
        <v>451</v>
      </c>
      <c r="E203" s="2">
        <f>194+500</f>
        <v>694</v>
      </c>
      <c r="F203" s="2" t="s">
        <v>216</v>
      </c>
    </row>
    <row r="204" spans="1:6" x14ac:dyDescent="0.2">
      <c r="A204" s="17" t="s">
        <v>239</v>
      </c>
      <c r="B204" s="2" t="s">
        <v>215</v>
      </c>
      <c r="C204" s="2" t="s">
        <v>841</v>
      </c>
      <c r="D204" s="2" t="s">
        <v>154</v>
      </c>
      <c r="E204" s="2">
        <v>50</v>
      </c>
      <c r="F204" s="2" t="s">
        <v>216</v>
      </c>
    </row>
    <row r="205" spans="1:6" x14ac:dyDescent="0.2">
      <c r="A205" s="17" t="s">
        <v>239</v>
      </c>
      <c r="B205" s="2" t="s">
        <v>215</v>
      </c>
      <c r="C205" s="2" t="s">
        <v>540</v>
      </c>
      <c r="D205" s="2" t="s">
        <v>541</v>
      </c>
      <c r="E205" s="2">
        <v>120</v>
      </c>
      <c r="F205" s="2" t="s">
        <v>216</v>
      </c>
    </row>
    <row r="206" spans="1:6" x14ac:dyDescent="0.2">
      <c r="A206" s="17" t="s">
        <v>239</v>
      </c>
      <c r="B206" s="2" t="s">
        <v>215</v>
      </c>
      <c r="C206" s="2" t="s">
        <v>241</v>
      </c>
      <c r="D206" s="2" t="s">
        <v>243</v>
      </c>
      <c r="E206" s="2">
        <v>50</v>
      </c>
      <c r="F206" s="2" t="s">
        <v>216</v>
      </c>
    </row>
    <row r="207" spans="1:6" x14ac:dyDescent="0.2">
      <c r="A207" s="17" t="s">
        <v>239</v>
      </c>
      <c r="B207" s="2" t="s">
        <v>215</v>
      </c>
      <c r="C207" s="2" t="s">
        <v>241</v>
      </c>
      <c r="D207" s="2" t="s">
        <v>72</v>
      </c>
      <c r="E207" s="2">
        <v>50</v>
      </c>
      <c r="F207" s="2" t="s">
        <v>216</v>
      </c>
    </row>
    <row r="208" spans="1:6" ht="25.5" x14ac:dyDescent="0.2">
      <c r="A208" s="17" t="s">
        <v>211</v>
      </c>
      <c r="B208" s="2" t="s">
        <v>207</v>
      </c>
      <c r="C208" s="2" t="s">
        <v>842</v>
      </c>
      <c r="D208" s="2" t="s">
        <v>843</v>
      </c>
      <c r="E208" s="4">
        <v>293</v>
      </c>
      <c r="F208" s="2" t="s">
        <v>211</v>
      </c>
    </row>
    <row r="209" spans="1:6" ht="25.5" x14ac:dyDescent="0.2">
      <c r="A209" s="17" t="s">
        <v>294</v>
      </c>
      <c r="B209" s="2" t="s">
        <v>225</v>
      </c>
      <c r="C209" s="2" t="s">
        <v>294</v>
      </c>
      <c r="D209" s="2" t="s">
        <v>1224</v>
      </c>
      <c r="E209" s="4">
        <v>102</v>
      </c>
      <c r="F209" s="2" t="s">
        <v>234</v>
      </c>
    </row>
    <row r="210" spans="1:6" x14ac:dyDescent="0.2">
      <c r="A210" s="17" t="s">
        <v>403</v>
      </c>
      <c r="B210" s="2" t="s">
        <v>163</v>
      </c>
      <c r="C210" s="2" t="s">
        <v>403</v>
      </c>
      <c r="D210" s="2" t="s">
        <v>140</v>
      </c>
      <c r="E210" s="4">
        <v>127</v>
      </c>
      <c r="F210" s="2" t="s">
        <v>171</v>
      </c>
    </row>
    <row r="211" spans="1:6" x14ac:dyDescent="0.2">
      <c r="A211" s="17" t="s">
        <v>403</v>
      </c>
      <c r="B211" s="2" t="s">
        <v>163</v>
      </c>
      <c r="C211" s="2" t="s">
        <v>404</v>
      </c>
      <c r="D211" s="2" t="s">
        <v>845</v>
      </c>
      <c r="E211" s="4">
        <v>74</v>
      </c>
      <c r="F211" s="2" t="s">
        <v>171</v>
      </c>
    </row>
    <row r="212" spans="1:6" x14ac:dyDescent="0.2">
      <c r="A212" s="17" t="s">
        <v>403</v>
      </c>
      <c r="B212" s="2" t="s">
        <v>163</v>
      </c>
      <c r="C212" s="2" t="s">
        <v>403</v>
      </c>
      <c r="D212" s="2" t="s">
        <v>844</v>
      </c>
      <c r="E212" s="4">
        <v>119</v>
      </c>
      <c r="F212" s="2" t="s">
        <v>171</v>
      </c>
    </row>
    <row r="213" spans="1:6" x14ac:dyDescent="0.2">
      <c r="A213" s="17" t="s">
        <v>295</v>
      </c>
      <c r="B213" s="2" t="s">
        <v>221</v>
      </c>
      <c r="C213" s="2" t="s">
        <v>848</v>
      </c>
      <c r="D213" s="2" t="s">
        <v>240</v>
      </c>
      <c r="E213" s="2">
        <v>180</v>
      </c>
      <c r="F213" s="2" t="s">
        <v>295</v>
      </c>
    </row>
    <row r="214" spans="1:6" x14ac:dyDescent="0.2">
      <c r="A214" s="17" t="s">
        <v>295</v>
      </c>
      <c r="B214" s="2" t="s">
        <v>221</v>
      </c>
      <c r="C214" s="2" t="s">
        <v>849</v>
      </c>
      <c r="D214" s="2" t="s">
        <v>108</v>
      </c>
      <c r="E214" s="2">
        <v>86</v>
      </c>
      <c r="F214" s="2" t="s">
        <v>295</v>
      </c>
    </row>
    <row r="215" spans="1:6" x14ac:dyDescent="0.2">
      <c r="A215" s="17" t="s">
        <v>295</v>
      </c>
      <c r="B215" s="2" t="s">
        <v>221</v>
      </c>
      <c r="C215" s="2" t="s">
        <v>295</v>
      </c>
      <c r="D215" s="2" t="s">
        <v>846</v>
      </c>
      <c r="E215" s="2">
        <v>59</v>
      </c>
      <c r="F215" s="2" t="s">
        <v>295</v>
      </c>
    </row>
    <row r="216" spans="1:6" x14ac:dyDescent="0.2">
      <c r="A216" s="17" t="s">
        <v>295</v>
      </c>
      <c r="B216" s="2" t="s">
        <v>221</v>
      </c>
      <c r="C216" s="2" t="s">
        <v>847</v>
      </c>
      <c r="D216" s="2" t="s">
        <v>209</v>
      </c>
      <c r="E216" s="2">
        <v>148</v>
      </c>
      <c r="F216" s="3" t="s">
        <v>295</v>
      </c>
    </row>
    <row r="217" spans="1:6" x14ac:dyDescent="0.2">
      <c r="A217" s="24" t="s">
        <v>379</v>
      </c>
      <c r="B217" s="26" t="s">
        <v>163</v>
      </c>
      <c r="C217" s="2" t="s">
        <v>542</v>
      </c>
      <c r="D217" s="2" t="s">
        <v>105</v>
      </c>
      <c r="E217" s="26">
        <v>150</v>
      </c>
      <c r="F217" s="2" t="s">
        <v>379</v>
      </c>
    </row>
    <row r="218" spans="1:6" x14ac:dyDescent="0.2">
      <c r="A218" s="24" t="s">
        <v>379</v>
      </c>
      <c r="B218" s="26" t="s">
        <v>163</v>
      </c>
      <c r="C218" s="26" t="s">
        <v>851</v>
      </c>
      <c r="D218" s="26" t="s">
        <v>530</v>
      </c>
      <c r="E218" s="26">
        <v>240</v>
      </c>
      <c r="F218" s="2" t="s">
        <v>379</v>
      </c>
    </row>
    <row r="219" spans="1:6" x14ac:dyDescent="0.2">
      <c r="A219" s="24" t="s">
        <v>379</v>
      </c>
      <c r="B219" s="26" t="s">
        <v>163</v>
      </c>
      <c r="C219" s="2" t="s">
        <v>543</v>
      </c>
      <c r="D219" s="2" t="s">
        <v>135</v>
      </c>
      <c r="E219" s="26">
        <v>200</v>
      </c>
      <c r="F219" s="2" t="s">
        <v>379</v>
      </c>
    </row>
    <row r="220" spans="1:6" x14ac:dyDescent="0.2">
      <c r="A220" s="24" t="s">
        <v>379</v>
      </c>
      <c r="B220" s="26" t="s">
        <v>163</v>
      </c>
      <c r="C220" s="26" t="s">
        <v>850</v>
      </c>
      <c r="D220" s="26" t="s">
        <v>86</v>
      </c>
      <c r="E220" s="26">
        <v>547</v>
      </c>
      <c r="F220" s="2" t="s">
        <v>379</v>
      </c>
    </row>
    <row r="221" spans="1:6" x14ac:dyDescent="0.2">
      <c r="A221" s="24" t="s">
        <v>379</v>
      </c>
      <c r="B221" s="26" t="s">
        <v>163</v>
      </c>
      <c r="C221" s="26" t="s">
        <v>379</v>
      </c>
      <c r="D221" s="26" t="s">
        <v>252</v>
      </c>
      <c r="E221" s="26">
        <v>85</v>
      </c>
      <c r="F221" s="2" t="s">
        <v>379</v>
      </c>
    </row>
    <row r="222" spans="1:6" x14ac:dyDescent="0.2">
      <c r="A222" s="24" t="s">
        <v>379</v>
      </c>
      <c r="B222" s="26" t="s">
        <v>163</v>
      </c>
      <c r="C222" s="26" t="s">
        <v>853</v>
      </c>
      <c r="D222" s="26" t="s">
        <v>129</v>
      </c>
      <c r="E222" s="26">
        <v>68</v>
      </c>
      <c r="F222" s="2" t="s">
        <v>379</v>
      </c>
    </row>
    <row r="223" spans="1:6" x14ac:dyDescent="0.2">
      <c r="A223" s="24" t="s">
        <v>379</v>
      </c>
      <c r="B223" s="26" t="s">
        <v>163</v>
      </c>
      <c r="C223" s="26" t="s">
        <v>852</v>
      </c>
      <c r="D223" s="26" t="s">
        <v>577</v>
      </c>
      <c r="E223" s="26">
        <v>200</v>
      </c>
      <c r="F223" s="2" t="s">
        <v>379</v>
      </c>
    </row>
    <row r="224" spans="1:6" x14ac:dyDescent="0.2">
      <c r="A224" s="17" t="s">
        <v>100</v>
      </c>
      <c r="B224" s="30" t="s">
        <v>487</v>
      </c>
      <c r="C224" s="2" t="s">
        <v>101</v>
      </c>
      <c r="D224" s="2" t="s">
        <v>1251</v>
      </c>
      <c r="E224" s="35">
        <v>70</v>
      </c>
      <c r="F224" s="30" t="s">
        <v>100</v>
      </c>
    </row>
    <row r="225" spans="1:6" x14ac:dyDescent="0.2">
      <c r="A225" s="17" t="s">
        <v>100</v>
      </c>
      <c r="B225" s="2" t="s">
        <v>487</v>
      </c>
      <c r="C225" s="2" t="s">
        <v>855</v>
      </c>
      <c r="D225" s="2" t="s">
        <v>856</v>
      </c>
      <c r="E225" s="4">
        <v>150</v>
      </c>
      <c r="F225" s="3" t="s">
        <v>100</v>
      </c>
    </row>
    <row r="226" spans="1:6" x14ac:dyDescent="0.2">
      <c r="A226" s="17" t="s">
        <v>100</v>
      </c>
      <c r="B226" s="30" t="s">
        <v>487</v>
      </c>
      <c r="C226" s="2" t="s">
        <v>864</v>
      </c>
      <c r="D226" s="2" t="s">
        <v>865</v>
      </c>
      <c r="E226" s="35">
        <v>199</v>
      </c>
      <c r="F226" s="30" t="s">
        <v>100</v>
      </c>
    </row>
    <row r="227" spans="1:6" x14ac:dyDescent="0.2">
      <c r="A227" s="17" t="s">
        <v>100</v>
      </c>
      <c r="B227" s="2" t="s">
        <v>487</v>
      </c>
      <c r="C227" s="2" t="s">
        <v>414</v>
      </c>
      <c r="D227" s="2" t="s">
        <v>415</v>
      </c>
      <c r="E227" s="4">
        <v>200</v>
      </c>
      <c r="F227" s="2" t="s">
        <v>100</v>
      </c>
    </row>
    <row r="228" spans="1:6" x14ac:dyDescent="0.2">
      <c r="A228" s="17" t="s">
        <v>100</v>
      </c>
      <c r="B228" s="2" t="s">
        <v>487</v>
      </c>
      <c r="C228" s="2" t="s">
        <v>545</v>
      </c>
      <c r="D228" s="2" t="s">
        <v>562</v>
      </c>
      <c r="E228" s="4">
        <v>73</v>
      </c>
      <c r="F228" s="2" t="s">
        <v>100</v>
      </c>
    </row>
    <row r="229" spans="1:6" x14ac:dyDescent="0.2">
      <c r="A229" s="17" t="s">
        <v>100</v>
      </c>
      <c r="B229" s="2" t="s">
        <v>487</v>
      </c>
      <c r="C229" s="2" t="s">
        <v>860</v>
      </c>
      <c r="D229" s="2" t="s">
        <v>861</v>
      </c>
      <c r="E229" s="4">
        <f>60+60</f>
        <v>120</v>
      </c>
      <c r="F229" s="2" t="s">
        <v>100</v>
      </c>
    </row>
    <row r="230" spans="1:6" x14ac:dyDescent="0.2">
      <c r="A230" s="17" t="s">
        <v>100</v>
      </c>
      <c r="B230" s="30" t="s">
        <v>487</v>
      </c>
      <c r="C230" s="2" t="s">
        <v>863</v>
      </c>
      <c r="D230" s="2" t="s">
        <v>141</v>
      </c>
      <c r="E230" s="35">
        <v>100</v>
      </c>
      <c r="F230" s="30" t="s">
        <v>100</v>
      </c>
    </row>
    <row r="231" spans="1:6" x14ac:dyDescent="0.2">
      <c r="A231" s="17" t="s">
        <v>100</v>
      </c>
      <c r="B231" s="2" t="s">
        <v>487</v>
      </c>
      <c r="C231" s="2" t="s">
        <v>854</v>
      </c>
      <c r="D231" s="2" t="s">
        <v>185</v>
      </c>
      <c r="E231" s="4">
        <v>150</v>
      </c>
      <c r="F231" s="2" t="s">
        <v>100</v>
      </c>
    </row>
    <row r="232" spans="1:6" x14ac:dyDescent="0.2">
      <c r="A232" s="17" t="s">
        <v>100</v>
      </c>
      <c r="B232" s="2" t="s">
        <v>487</v>
      </c>
      <c r="C232" s="2" t="s">
        <v>547</v>
      </c>
      <c r="D232" s="2" t="s">
        <v>74</v>
      </c>
      <c r="E232" s="4">
        <v>300</v>
      </c>
      <c r="F232" s="2" t="s">
        <v>100</v>
      </c>
    </row>
    <row r="233" spans="1:6" x14ac:dyDescent="0.2">
      <c r="A233" s="17" t="s">
        <v>100</v>
      </c>
      <c r="B233" s="30" t="s">
        <v>487</v>
      </c>
      <c r="C233" s="2" t="s">
        <v>862</v>
      </c>
      <c r="D233" s="39" t="s">
        <v>122</v>
      </c>
      <c r="E233" s="35">
        <v>70</v>
      </c>
      <c r="F233" s="30" t="s">
        <v>100</v>
      </c>
    </row>
    <row r="234" spans="1:6" x14ac:dyDescent="0.2">
      <c r="A234" s="17" t="s">
        <v>100</v>
      </c>
      <c r="B234" s="2" t="s">
        <v>487</v>
      </c>
      <c r="C234" s="2" t="s">
        <v>859</v>
      </c>
      <c r="D234" s="2" t="s">
        <v>466</v>
      </c>
      <c r="E234" s="4">
        <f>70+50</f>
        <v>120</v>
      </c>
      <c r="F234" s="2" t="s">
        <v>100</v>
      </c>
    </row>
    <row r="235" spans="1:6" x14ac:dyDescent="0.2">
      <c r="A235" s="17" t="s">
        <v>100</v>
      </c>
      <c r="B235" s="30" t="s">
        <v>487</v>
      </c>
      <c r="C235" s="2" t="s">
        <v>550</v>
      </c>
      <c r="D235" s="2" t="s">
        <v>86</v>
      </c>
      <c r="E235" s="35">
        <v>50</v>
      </c>
      <c r="F235" s="30" t="s">
        <v>100</v>
      </c>
    </row>
    <row r="236" spans="1:6" ht="25.5" x14ac:dyDescent="0.2">
      <c r="A236" s="17" t="s">
        <v>100</v>
      </c>
      <c r="B236" s="2" t="s">
        <v>487</v>
      </c>
      <c r="C236" s="2" t="s">
        <v>548</v>
      </c>
      <c r="D236" s="2" t="s">
        <v>1253</v>
      </c>
      <c r="E236" s="4">
        <v>100</v>
      </c>
      <c r="F236" s="2" t="s">
        <v>100</v>
      </c>
    </row>
    <row r="237" spans="1:6" x14ac:dyDescent="0.2">
      <c r="A237" s="17" t="s">
        <v>100</v>
      </c>
      <c r="B237" s="2" t="s">
        <v>487</v>
      </c>
      <c r="C237" s="2" t="s">
        <v>101</v>
      </c>
      <c r="D237" s="2" t="s">
        <v>416</v>
      </c>
      <c r="E237" s="4">
        <v>135</v>
      </c>
      <c r="F237" s="2" t="s">
        <v>100</v>
      </c>
    </row>
    <row r="238" spans="1:6" ht="25.5" x14ac:dyDescent="0.2">
      <c r="A238" s="17" t="s">
        <v>100</v>
      </c>
      <c r="B238" s="2" t="s">
        <v>487</v>
      </c>
      <c r="C238" s="2" t="s">
        <v>101</v>
      </c>
      <c r="D238" s="2" t="s">
        <v>1252</v>
      </c>
      <c r="E238" s="4">
        <v>220</v>
      </c>
      <c r="F238" s="2" t="s">
        <v>100</v>
      </c>
    </row>
    <row r="239" spans="1:6" ht="25.5" x14ac:dyDescent="0.2">
      <c r="A239" s="17" t="s">
        <v>100</v>
      </c>
      <c r="B239" s="2" t="s">
        <v>487</v>
      </c>
      <c r="C239" s="2" t="s">
        <v>545</v>
      </c>
      <c r="D239" s="2" t="s">
        <v>546</v>
      </c>
      <c r="E239" s="4">
        <v>100</v>
      </c>
      <c r="F239" s="2" t="s">
        <v>100</v>
      </c>
    </row>
    <row r="240" spans="1:6" x14ac:dyDescent="0.2">
      <c r="A240" s="17" t="s">
        <v>100</v>
      </c>
      <c r="B240" s="2" t="s">
        <v>487</v>
      </c>
      <c r="C240" s="2" t="s">
        <v>857</v>
      </c>
      <c r="D240" s="2" t="s">
        <v>858</v>
      </c>
      <c r="E240" s="4">
        <v>120</v>
      </c>
      <c r="F240" s="2" t="s">
        <v>100</v>
      </c>
    </row>
    <row r="241" spans="1:6" x14ac:dyDescent="0.2">
      <c r="A241" s="17" t="s">
        <v>100</v>
      </c>
      <c r="B241" s="2" t="s">
        <v>487</v>
      </c>
      <c r="C241" s="2" t="s">
        <v>545</v>
      </c>
      <c r="D241" s="2" t="s">
        <v>72</v>
      </c>
      <c r="E241" s="4">
        <v>140</v>
      </c>
      <c r="F241" s="2" t="s">
        <v>100</v>
      </c>
    </row>
    <row r="242" spans="1:6" x14ac:dyDescent="0.2">
      <c r="A242" s="17" t="s">
        <v>100</v>
      </c>
      <c r="B242" s="2" t="s">
        <v>487</v>
      </c>
      <c r="C242" s="2" t="s">
        <v>544</v>
      </c>
      <c r="D242" s="2" t="s">
        <v>72</v>
      </c>
      <c r="E242" s="4">
        <v>80</v>
      </c>
      <c r="F242" s="2" t="s">
        <v>100</v>
      </c>
    </row>
    <row r="243" spans="1:6" ht="25.5" x14ac:dyDescent="0.2">
      <c r="A243" s="24" t="s">
        <v>381</v>
      </c>
      <c r="B243" s="26" t="s">
        <v>207</v>
      </c>
      <c r="C243" s="26" t="s">
        <v>551</v>
      </c>
      <c r="D243" s="2" t="s">
        <v>867</v>
      </c>
      <c r="E243" s="38">
        <v>50</v>
      </c>
      <c r="F243" s="2" t="s">
        <v>223</v>
      </c>
    </row>
    <row r="244" spans="1:6" x14ac:dyDescent="0.2">
      <c r="A244" s="24" t="s">
        <v>381</v>
      </c>
      <c r="B244" s="26" t="s">
        <v>207</v>
      </c>
      <c r="C244" s="2" t="s">
        <v>870</v>
      </c>
      <c r="D244" s="2" t="s">
        <v>516</v>
      </c>
      <c r="E244" s="38">
        <v>70</v>
      </c>
      <c r="F244" s="2" t="s">
        <v>223</v>
      </c>
    </row>
    <row r="245" spans="1:6" ht="25.5" x14ac:dyDescent="0.2">
      <c r="A245" s="24" t="s">
        <v>381</v>
      </c>
      <c r="B245" s="26" t="s">
        <v>207</v>
      </c>
      <c r="C245" s="2" t="s">
        <v>40</v>
      </c>
      <c r="D245" s="2" t="s">
        <v>1250</v>
      </c>
      <c r="E245" s="38">
        <v>100</v>
      </c>
      <c r="F245" s="2" t="s">
        <v>223</v>
      </c>
    </row>
    <row r="246" spans="1:6" x14ac:dyDescent="0.2">
      <c r="A246" s="24" t="s">
        <v>381</v>
      </c>
      <c r="B246" s="26" t="s">
        <v>207</v>
      </c>
      <c r="C246" s="26" t="s">
        <v>552</v>
      </c>
      <c r="D246" s="2" t="s">
        <v>553</v>
      </c>
      <c r="E246" s="38">
        <v>50</v>
      </c>
      <c r="F246" s="2" t="s">
        <v>223</v>
      </c>
    </row>
    <row r="247" spans="1:6" x14ac:dyDescent="0.2">
      <c r="A247" s="24" t="s">
        <v>381</v>
      </c>
      <c r="B247" s="26" t="s">
        <v>207</v>
      </c>
      <c r="C247" s="26" t="s">
        <v>868</v>
      </c>
      <c r="D247" s="2" t="s">
        <v>869</v>
      </c>
      <c r="E247" s="38">
        <v>130</v>
      </c>
      <c r="F247" s="2" t="s">
        <v>223</v>
      </c>
    </row>
    <row r="248" spans="1:6" x14ac:dyDescent="0.2">
      <c r="A248" s="24" t="s">
        <v>381</v>
      </c>
      <c r="B248" s="26" t="s">
        <v>207</v>
      </c>
      <c r="C248" s="26" t="s">
        <v>866</v>
      </c>
      <c r="D248" s="2" t="s">
        <v>68</v>
      </c>
      <c r="E248" s="38">
        <v>102</v>
      </c>
      <c r="F248" s="2" t="s">
        <v>223</v>
      </c>
    </row>
    <row r="249" spans="1:6" ht="25.5" x14ac:dyDescent="0.2">
      <c r="A249" s="17" t="s">
        <v>104</v>
      </c>
      <c r="B249" s="2" t="s">
        <v>65</v>
      </c>
      <c r="C249" s="22" t="s">
        <v>104</v>
      </c>
      <c r="D249" s="22" t="s">
        <v>871</v>
      </c>
      <c r="E249" s="4">
        <v>331</v>
      </c>
      <c r="F249" s="2" t="s">
        <v>104</v>
      </c>
    </row>
    <row r="250" spans="1:6" x14ac:dyDescent="0.2">
      <c r="A250" s="40" t="s">
        <v>104</v>
      </c>
      <c r="B250" s="2" t="s">
        <v>65</v>
      </c>
      <c r="C250" s="22" t="s">
        <v>104</v>
      </c>
      <c r="D250" s="22" t="s">
        <v>555</v>
      </c>
      <c r="E250" s="4">
        <v>85</v>
      </c>
      <c r="F250" s="2" t="s">
        <v>104</v>
      </c>
    </row>
    <row r="251" spans="1:6" x14ac:dyDescent="0.2">
      <c r="A251" s="17" t="s">
        <v>104</v>
      </c>
      <c r="B251" s="2" t="s">
        <v>65</v>
      </c>
      <c r="C251" s="6" t="s">
        <v>104</v>
      </c>
      <c r="D251" s="6" t="s">
        <v>1249</v>
      </c>
      <c r="E251" s="4">
        <v>135</v>
      </c>
      <c r="F251" s="2" t="s">
        <v>104</v>
      </c>
    </row>
    <row r="252" spans="1:6" x14ac:dyDescent="0.2">
      <c r="A252" s="17" t="s">
        <v>104</v>
      </c>
      <c r="B252" s="2" t="s">
        <v>65</v>
      </c>
      <c r="C252" s="2" t="s">
        <v>874</v>
      </c>
      <c r="D252" s="2" t="s">
        <v>1248</v>
      </c>
      <c r="E252" s="4">
        <v>152</v>
      </c>
      <c r="F252" s="2" t="s">
        <v>104</v>
      </c>
    </row>
    <row r="253" spans="1:6" x14ac:dyDescent="0.2">
      <c r="A253" s="17" t="s">
        <v>104</v>
      </c>
      <c r="B253" s="2" t="s">
        <v>65</v>
      </c>
      <c r="C253" s="22" t="s">
        <v>104</v>
      </c>
      <c r="D253" s="22" t="s">
        <v>556</v>
      </c>
      <c r="E253" s="23">
        <v>144</v>
      </c>
      <c r="F253" s="2" t="s">
        <v>104</v>
      </c>
    </row>
    <row r="254" spans="1:6" x14ac:dyDescent="0.2">
      <c r="A254" s="17" t="s">
        <v>104</v>
      </c>
      <c r="B254" s="2" t="s">
        <v>65</v>
      </c>
      <c r="C254" s="22" t="s">
        <v>104</v>
      </c>
      <c r="D254" s="6" t="s">
        <v>53</v>
      </c>
      <c r="E254" s="4">
        <v>72</v>
      </c>
      <c r="F254" s="2" t="s">
        <v>104</v>
      </c>
    </row>
    <row r="255" spans="1:6" x14ac:dyDescent="0.2">
      <c r="A255" s="17" t="s">
        <v>104</v>
      </c>
      <c r="B255" s="2" t="s">
        <v>65</v>
      </c>
      <c r="C255" s="2" t="s">
        <v>872</v>
      </c>
      <c r="D255" s="2" t="s">
        <v>873</v>
      </c>
      <c r="E255" s="4">
        <v>122</v>
      </c>
      <c r="F255" s="2" t="s">
        <v>104</v>
      </c>
    </row>
    <row r="256" spans="1:6" x14ac:dyDescent="0.2">
      <c r="A256" s="17" t="s">
        <v>104</v>
      </c>
      <c r="B256" s="2" t="s">
        <v>65</v>
      </c>
      <c r="C256" s="22" t="s">
        <v>554</v>
      </c>
      <c r="D256" s="22" t="s">
        <v>1270</v>
      </c>
      <c r="E256" s="4">
        <v>182</v>
      </c>
      <c r="F256" s="2" t="s">
        <v>104</v>
      </c>
    </row>
    <row r="257" spans="1:6" x14ac:dyDescent="0.2">
      <c r="A257" s="17" t="s">
        <v>104</v>
      </c>
      <c r="B257" s="2" t="s">
        <v>65</v>
      </c>
      <c r="C257" s="2" t="s">
        <v>104</v>
      </c>
      <c r="D257" s="2" t="s">
        <v>72</v>
      </c>
      <c r="E257" s="4">
        <v>75</v>
      </c>
      <c r="F257" s="2" t="s">
        <v>104</v>
      </c>
    </row>
    <row r="258" spans="1:6" x14ac:dyDescent="0.2">
      <c r="A258" s="17" t="s">
        <v>176</v>
      </c>
      <c r="B258" s="2" t="s">
        <v>78</v>
      </c>
      <c r="C258" s="2" t="s">
        <v>447</v>
      </c>
      <c r="D258" s="2" t="s">
        <v>242</v>
      </c>
      <c r="E258" s="4">
        <v>190</v>
      </c>
      <c r="F258" s="3" t="s">
        <v>98</v>
      </c>
    </row>
    <row r="259" spans="1:6" x14ac:dyDescent="0.2">
      <c r="A259" s="17" t="s">
        <v>176</v>
      </c>
      <c r="B259" s="2" t="s">
        <v>78</v>
      </c>
      <c r="C259" s="5" t="s">
        <v>875</v>
      </c>
      <c r="D259" s="2" t="s">
        <v>876</v>
      </c>
      <c r="E259" s="4">
        <v>150</v>
      </c>
      <c r="F259" s="3" t="s">
        <v>98</v>
      </c>
    </row>
    <row r="260" spans="1:6" x14ac:dyDescent="0.2">
      <c r="A260" s="17" t="s">
        <v>176</v>
      </c>
      <c r="B260" s="2" t="s">
        <v>78</v>
      </c>
      <c r="C260" s="2" t="s">
        <v>177</v>
      </c>
      <c r="D260" s="2" t="s">
        <v>557</v>
      </c>
      <c r="E260" s="4">
        <v>149</v>
      </c>
      <c r="F260" s="3" t="s">
        <v>98</v>
      </c>
    </row>
    <row r="261" spans="1:6" x14ac:dyDescent="0.2">
      <c r="A261" s="17" t="s">
        <v>176</v>
      </c>
      <c r="B261" s="2" t="s">
        <v>78</v>
      </c>
      <c r="C261" s="2" t="s">
        <v>177</v>
      </c>
      <c r="D261" s="2" t="s">
        <v>178</v>
      </c>
      <c r="E261" s="4">
        <v>150</v>
      </c>
      <c r="F261" s="3" t="s">
        <v>98</v>
      </c>
    </row>
    <row r="262" spans="1:6" x14ac:dyDescent="0.2">
      <c r="A262" s="17" t="s">
        <v>179</v>
      </c>
      <c r="B262" s="30" t="s">
        <v>65</v>
      </c>
      <c r="C262" s="2" t="s">
        <v>877</v>
      </c>
      <c r="D262" s="2" t="s">
        <v>160</v>
      </c>
      <c r="E262" s="4">
        <v>140</v>
      </c>
      <c r="F262" s="30" t="s">
        <v>75</v>
      </c>
    </row>
    <row r="263" spans="1:6" x14ac:dyDescent="0.2">
      <c r="A263" s="18" t="s">
        <v>179</v>
      </c>
      <c r="B263" s="30" t="s">
        <v>65</v>
      </c>
      <c r="C263" s="2" t="s">
        <v>878</v>
      </c>
      <c r="D263" s="2" t="s">
        <v>76</v>
      </c>
      <c r="E263" s="4">
        <v>339</v>
      </c>
      <c r="F263" s="30" t="s">
        <v>75</v>
      </c>
    </row>
    <row r="264" spans="1:6" x14ac:dyDescent="0.2">
      <c r="A264" s="24" t="s">
        <v>205</v>
      </c>
      <c r="B264" s="26" t="s">
        <v>156</v>
      </c>
      <c r="C264" s="2" t="s">
        <v>879</v>
      </c>
      <c r="D264" s="2" t="s">
        <v>74</v>
      </c>
      <c r="E264" s="38">
        <v>64</v>
      </c>
      <c r="F264" s="2" t="s">
        <v>205</v>
      </c>
    </row>
    <row r="265" spans="1:6" ht="25.5" x14ac:dyDescent="0.2">
      <c r="A265" s="24" t="s">
        <v>205</v>
      </c>
      <c r="B265" s="26" t="s">
        <v>156</v>
      </c>
      <c r="C265" s="26" t="s">
        <v>559</v>
      </c>
      <c r="D265" s="2" t="s">
        <v>880</v>
      </c>
      <c r="E265" s="38">
        <v>135</v>
      </c>
      <c r="F265" s="2" t="s">
        <v>205</v>
      </c>
    </row>
    <row r="266" spans="1:6" ht="25.5" x14ac:dyDescent="0.2">
      <c r="A266" s="24" t="s">
        <v>205</v>
      </c>
      <c r="B266" s="26" t="s">
        <v>156</v>
      </c>
      <c r="C266" s="26" t="s">
        <v>559</v>
      </c>
      <c r="D266" s="2" t="s">
        <v>881</v>
      </c>
      <c r="E266" s="38">
        <v>222</v>
      </c>
      <c r="F266" s="2" t="s">
        <v>205</v>
      </c>
    </row>
    <row r="267" spans="1:6" ht="25.5" x14ac:dyDescent="0.2">
      <c r="A267" s="24" t="s">
        <v>205</v>
      </c>
      <c r="B267" s="26" t="s">
        <v>156</v>
      </c>
      <c r="C267" s="26" t="s">
        <v>205</v>
      </c>
      <c r="D267" s="2" t="s">
        <v>1247</v>
      </c>
      <c r="E267" s="38">
        <v>133</v>
      </c>
      <c r="F267" s="2" t="s">
        <v>205</v>
      </c>
    </row>
    <row r="268" spans="1:6" ht="25.5" x14ac:dyDescent="0.2">
      <c r="A268" s="24" t="s">
        <v>205</v>
      </c>
      <c r="B268" s="26" t="s">
        <v>156</v>
      </c>
      <c r="C268" s="2" t="s">
        <v>430</v>
      </c>
      <c r="D268" s="2" t="s">
        <v>1246</v>
      </c>
      <c r="E268" s="38">
        <v>160</v>
      </c>
      <c r="F268" s="2" t="s">
        <v>205</v>
      </c>
    </row>
    <row r="269" spans="1:6" x14ac:dyDescent="0.2">
      <c r="A269" s="17" t="s">
        <v>288</v>
      </c>
      <c r="B269" s="2" t="s">
        <v>225</v>
      </c>
      <c r="C269" s="2" t="s">
        <v>882</v>
      </c>
      <c r="D269" s="2" t="s">
        <v>135</v>
      </c>
      <c r="E269" s="2">
        <v>67</v>
      </c>
      <c r="F269" s="2" t="s">
        <v>288</v>
      </c>
    </row>
    <row r="270" spans="1:6" ht="25.5" x14ac:dyDescent="0.2">
      <c r="A270" s="17" t="s">
        <v>288</v>
      </c>
      <c r="B270" s="2" t="s">
        <v>225</v>
      </c>
      <c r="C270" s="2" t="s">
        <v>883</v>
      </c>
      <c r="D270" s="2" t="s">
        <v>884</v>
      </c>
      <c r="E270" s="2">
        <v>25</v>
      </c>
      <c r="F270" s="2" t="s">
        <v>288</v>
      </c>
    </row>
    <row r="271" spans="1:6" x14ac:dyDescent="0.2">
      <c r="A271" s="17" t="s">
        <v>342</v>
      </c>
      <c r="B271" s="2" t="s">
        <v>159</v>
      </c>
      <c r="C271" s="2" t="s">
        <v>886</v>
      </c>
      <c r="D271" s="2" t="s">
        <v>115</v>
      </c>
      <c r="E271" s="2">
        <v>112</v>
      </c>
      <c r="F271" s="2" t="s">
        <v>342</v>
      </c>
    </row>
    <row r="272" spans="1:6" x14ac:dyDescent="0.2">
      <c r="A272" s="17" t="s">
        <v>342</v>
      </c>
      <c r="B272" s="2" t="s">
        <v>159</v>
      </c>
      <c r="C272" s="2" t="s">
        <v>283</v>
      </c>
      <c r="D272" s="2" t="s">
        <v>257</v>
      </c>
      <c r="E272" s="2">
        <v>440</v>
      </c>
      <c r="F272" s="2" t="s">
        <v>342</v>
      </c>
    </row>
    <row r="273" spans="1:6" x14ac:dyDescent="0.2">
      <c r="A273" s="17" t="s">
        <v>342</v>
      </c>
      <c r="B273" s="2" t="s">
        <v>159</v>
      </c>
      <c r="C273" s="2" t="s">
        <v>885</v>
      </c>
      <c r="D273" s="2" t="s">
        <v>1245</v>
      </c>
      <c r="E273" s="2">
        <v>100</v>
      </c>
      <c r="F273" s="2" t="s">
        <v>342</v>
      </c>
    </row>
    <row r="274" spans="1:6" x14ac:dyDescent="0.2">
      <c r="A274" s="18" t="s">
        <v>92</v>
      </c>
      <c r="B274" s="3" t="s">
        <v>81</v>
      </c>
      <c r="C274" s="2" t="s">
        <v>560</v>
      </c>
      <c r="D274" s="2" t="s">
        <v>561</v>
      </c>
      <c r="E274" s="4">
        <v>65</v>
      </c>
      <c r="F274" s="30" t="s">
        <v>92</v>
      </c>
    </row>
    <row r="275" spans="1:6" x14ac:dyDescent="0.2">
      <c r="A275" s="18" t="s">
        <v>92</v>
      </c>
      <c r="B275" s="3" t="s">
        <v>81</v>
      </c>
      <c r="C275" s="2" t="s">
        <v>887</v>
      </c>
      <c r="D275" s="2" t="s">
        <v>105</v>
      </c>
      <c r="E275" s="4">
        <v>577</v>
      </c>
      <c r="F275" s="30" t="s">
        <v>92</v>
      </c>
    </row>
    <row r="276" spans="1:6" x14ac:dyDescent="0.2">
      <c r="A276" s="18" t="s">
        <v>92</v>
      </c>
      <c r="B276" s="3" t="s">
        <v>81</v>
      </c>
      <c r="C276" s="2" t="s">
        <v>92</v>
      </c>
      <c r="D276" s="2" t="s">
        <v>1244</v>
      </c>
      <c r="E276" s="4">
        <v>422</v>
      </c>
      <c r="F276" s="30" t="s">
        <v>92</v>
      </c>
    </row>
    <row r="277" spans="1:6" x14ac:dyDescent="0.2">
      <c r="A277" s="18" t="s">
        <v>92</v>
      </c>
      <c r="B277" s="3" t="s">
        <v>81</v>
      </c>
      <c r="C277" s="2" t="s">
        <v>888</v>
      </c>
      <c r="D277" s="2" t="s">
        <v>889</v>
      </c>
      <c r="E277" s="4">
        <v>231</v>
      </c>
      <c r="F277" s="30" t="s">
        <v>92</v>
      </c>
    </row>
    <row r="278" spans="1:6" x14ac:dyDescent="0.2">
      <c r="A278" s="18" t="s">
        <v>92</v>
      </c>
      <c r="B278" s="3" t="s">
        <v>81</v>
      </c>
      <c r="C278" s="2" t="s">
        <v>448</v>
      </c>
      <c r="D278" s="2" t="s">
        <v>25</v>
      </c>
      <c r="E278" s="4">
        <v>268</v>
      </c>
      <c r="F278" s="30" t="s">
        <v>92</v>
      </c>
    </row>
    <row r="279" spans="1:6" x14ac:dyDescent="0.2">
      <c r="A279" s="24" t="s">
        <v>334</v>
      </c>
      <c r="B279" s="26" t="s">
        <v>159</v>
      </c>
      <c r="C279" s="26" t="s">
        <v>890</v>
      </c>
      <c r="D279" s="26" t="s">
        <v>697</v>
      </c>
      <c r="E279" s="41">
        <v>150</v>
      </c>
      <c r="F279" s="2" t="s">
        <v>334</v>
      </c>
    </row>
    <row r="280" spans="1:6" x14ac:dyDescent="0.2">
      <c r="A280" s="24" t="s">
        <v>334</v>
      </c>
      <c r="B280" s="26" t="s">
        <v>159</v>
      </c>
      <c r="C280" s="3" t="s">
        <v>564</v>
      </c>
      <c r="D280" s="3" t="s">
        <v>128</v>
      </c>
      <c r="E280" s="41">
        <v>270</v>
      </c>
      <c r="F280" s="2" t="s">
        <v>334</v>
      </c>
    </row>
    <row r="281" spans="1:6" x14ac:dyDescent="0.2">
      <c r="A281" s="24" t="s">
        <v>334</v>
      </c>
      <c r="B281" s="26" t="s">
        <v>159</v>
      </c>
      <c r="C281" s="26" t="s">
        <v>892</v>
      </c>
      <c r="D281" s="26" t="s">
        <v>120</v>
      </c>
      <c r="E281" s="41">
        <v>215</v>
      </c>
      <c r="F281" s="2" t="s">
        <v>334</v>
      </c>
    </row>
    <row r="282" spans="1:6" x14ac:dyDescent="0.2">
      <c r="A282" s="24" t="s">
        <v>334</v>
      </c>
      <c r="B282" s="26" t="s">
        <v>159</v>
      </c>
      <c r="C282" s="3" t="s">
        <v>334</v>
      </c>
      <c r="D282" s="3" t="s">
        <v>563</v>
      </c>
      <c r="E282" s="41">
        <v>50</v>
      </c>
      <c r="F282" s="2" t="s">
        <v>334</v>
      </c>
    </row>
    <row r="283" spans="1:6" x14ac:dyDescent="0.2">
      <c r="A283" s="24" t="s">
        <v>334</v>
      </c>
      <c r="B283" s="26" t="s">
        <v>159</v>
      </c>
      <c r="C283" s="3" t="s">
        <v>467</v>
      </c>
      <c r="D283" s="3" t="s">
        <v>891</v>
      </c>
      <c r="E283" s="41">
        <v>182</v>
      </c>
      <c r="F283" s="2" t="s">
        <v>334</v>
      </c>
    </row>
    <row r="284" spans="1:6" x14ac:dyDescent="0.2">
      <c r="A284" s="17" t="s">
        <v>244</v>
      </c>
      <c r="B284" s="2" t="s">
        <v>221</v>
      </c>
      <c r="C284" s="2" t="s">
        <v>893</v>
      </c>
      <c r="D284" s="2" t="s">
        <v>894</v>
      </c>
      <c r="E284" s="4">
        <v>140</v>
      </c>
      <c r="F284" s="2" t="s">
        <v>245</v>
      </c>
    </row>
    <row r="285" spans="1:6" x14ac:dyDescent="0.2">
      <c r="A285" s="17" t="s">
        <v>244</v>
      </c>
      <c r="B285" s="2" t="s">
        <v>221</v>
      </c>
      <c r="C285" s="2" t="s">
        <v>895</v>
      </c>
      <c r="D285" s="2" t="s">
        <v>896</v>
      </c>
      <c r="E285" s="4">
        <v>140</v>
      </c>
      <c r="F285" s="2" t="s">
        <v>245</v>
      </c>
    </row>
    <row r="286" spans="1:6" x14ac:dyDescent="0.2">
      <c r="A286" s="17" t="s">
        <v>297</v>
      </c>
      <c r="B286" s="2" t="s">
        <v>225</v>
      </c>
      <c r="C286" s="2" t="s">
        <v>298</v>
      </c>
      <c r="D286" s="2" t="s">
        <v>200</v>
      </c>
      <c r="E286" s="2">
        <v>70</v>
      </c>
      <c r="F286" s="2" t="s">
        <v>226</v>
      </c>
    </row>
    <row r="287" spans="1:6" x14ac:dyDescent="0.2">
      <c r="A287" s="17" t="s">
        <v>297</v>
      </c>
      <c r="B287" s="2" t="s">
        <v>225</v>
      </c>
      <c r="C287" s="2" t="s">
        <v>565</v>
      </c>
      <c r="D287" s="2" t="s">
        <v>897</v>
      </c>
      <c r="E287" s="2">
        <v>45</v>
      </c>
      <c r="F287" s="2" t="s">
        <v>226</v>
      </c>
    </row>
    <row r="288" spans="1:6" x14ac:dyDescent="0.2">
      <c r="A288" s="17" t="s">
        <v>297</v>
      </c>
      <c r="B288" s="2" t="s">
        <v>225</v>
      </c>
      <c r="C288" s="2" t="s">
        <v>565</v>
      </c>
      <c r="D288" s="2" t="s">
        <v>566</v>
      </c>
      <c r="E288" s="2">
        <v>124</v>
      </c>
      <c r="F288" s="2" t="s">
        <v>226</v>
      </c>
    </row>
    <row r="289" spans="1:6" x14ac:dyDescent="0.2">
      <c r="A289" s="17" t="s">
        <v>382</v>
      </c>
      <c r="B289" s="2" t="s">
        <v>163</v>
      </c>
      <c r="C289" s="2" t="s">
        <v>382</v>
      </c>
      <c r="D289" s="2" t="s">
        <v>109</v>
      </c>
      <c r="E289" s="4">
        <v>80</v>
      </c>
      <c r="F289" s="2" t="s">
        <v>383</v>
      </c>
    </row>
    <row r="290" spans="1:6" ht="25.5" x14ac:dyDescent="0.2">
      <c r="A290" s="17" t="s">
        <v>382</v>
      </c>
      <c r="B290" s="2" t="s">
        <v>163</v>
      </c>
      <c r="C290" s="2" t="s">
        <v>898</v>
      </c>
      <c r="D290" s="2" t="s">
        <v>899</v>
      </c>
      <c r="E290" s="4">
        <v>133</v>
      </c>
      <c r="F290" s="2" t="s">
        <v>383</v>
      </c>
    </row>
    <row r="291" spans="1:6" x14ac:dyDescent="0.2">
      <c r="A291" s="17" t="s">
        <v>382</v>
      </c>
      <c r="B291" s="2" t="s">
        <v>163</v>
      </c>
      <c r="C291" s="2" t="s">
        <v>384</v>
      </c>
      <c r="D291" s="2" t="s">
        <v>567</v>
      </c>
      <c r="E291" s="2">
        <v>296</v>
      </c>
      <c r="F291" s="2" t="s">
        <v>383</v>
      </c>
    </row>
    <row r="292" spans="1:6" x14ac:dyDescent="0.2">
      <c r="A292" s="17" t="s">
        <v>382</v>
      </c>
      <c r="B292" s="2" t="s">
        <v>163</v>
      </c>
      <c r="C292" s="2" t="s">
        <v>900</v>
      </c>
      <c r="D292" s="2" t="s">
        <v>901</v>
      </c>
      <c r="E292" s="4">
        <f>76+400</f>
        <v>476</v>
      </c>
      <c r="F292" s="2" t="s">
        <v>383</v>
      </c>
    </row>
    <row r="293" spans="1:6" ht="25.5" x14ac:dyDescent="0.2">
      <c r="A293" s="17" t="s">
        <v>385</v>
      </c>
      <c r="B293" s="2" t="s">
        <v>169</v>
      </c>
      <c r="C293" s="2" t="s">
        <v>568</v>
      </c>
      <c r="D293" s="2" t="s">
        <v>902</v>
      </c>
      <c r="E293" s="35">
        <v>179</v>
      </c>
      <c r="F293" s="3" t="s">
        <v>212</v>
      </c>
    </row>
    <row r="294" spans="1:6" x14ac:dyDescent="0.2">
      <c r="A294" s="17" t="s">
        <v>106</v>
      </c>
      <c r="B294" s="2" t="s">
        <v>81</v>
      </c>
      <c r="C294" s="2" t="s">
        <v>106</v>
      </c>
      <c r="D294" s="2" t="s">
        <v>1243</v>
      </c>
      <c r="E294" s="4">
        <v>100</v>
      </c>
      <c r="F294" s="2" t="s">
        <v>107</v>
      </c>
    </row>
    <row r="295" spans="1:6" x14ac:dyDescent="0.2">
      <c r="A295" s="17" t="s">
        <v>106</v>
      </c>
      <c r="B295" s="2" t="s">
        <v>81</v>
      </c>
      <c r="C295" s="2" t="s">
        <v>905</v>
      </c>
      <c r="D295" s="2" t="s">
        <v>109</v>
      </c>
      <c r="E295" s="4">
        <v>864</v>
      </c>
      <c r="F295" s="2" t="s">
        <v>107</v>
      </c>
    </row>
    <row r="296" spans="1:6" x14ac:dyDescent="0.2">
      <c r="A296" s="17" t="s">
        <v>106</v>
      </c>
      <c r="B296" s="2" t="s">
        <v>81</v>
      </c>
      <c r="C296" s="2" t="s">
        <v>569</v>
      </c>
      <c r="D296" s="2" t="s">
        <v>86</v>
      </c>
      <c r="E296" s="4">
        <v>340</v>
      </c>
      <c r="F296" s="2" t="s">
        <v>107</v>
      </c>
    </row>
    <row r="297" spans="1:6" x14ac:dyDescent="0.2">
      <c r="A297" s="17" t="s">
        <v>106</v>
      </c>
      <c r="B297" s="2" t="s">
        <v>81</v>
      </c>
      <c r="C297" s="2" t="s">
        <v>904</v>
      </c>
      <c r="D297" s="2" t="s">
        <v>1242</v>
      </c>
      <c r="E297" s="4">
        <v>251</v>
      </c>
      <c r="F297" s="2" t="s">
        <v>107</v>
      </c>
    </row>
    <row r="298" spans="1:6" x14ac:dyDescent="0.2">
      <c r="A298" s="17" t="s">
        <v>106</v>
      </c>
      <c r="B298" s="2" t="s">
        <v>81</v>
      </c>
      <c r="C298" s="2" t="s">
        <v>903</v>
      </c>
      <c r="D298" s="2" t="s">
        <v>123</v>
      </c>
      <c r="E298" s="4">
        <v>87</v>
      </c>
      <c r="F298" s="2" t="s">
        <v>107</v>
      </c>
    </row>
    <row r="299" spans="1:6" x14ac:dyDescent="0.2">
      <c r="A299" s="17" t="s">
        <v>106</v>
      </c>
      <c r="B299" s="2" t="s">
        <v>81</v>
      </c>
      <c r="C299" s="2" t="s">
        <v>110</v>
      </c>
      <c r="D299" s="2" t="s">
        <v>72</v>
      </c>
      <c r="E299" s="4">
        <v>170</v>
      </c>
      <c r="F299" s="2" t="s">
        <v>107</v>
      </c>
    </row>
    <row r="300" spans="1:6" x14ac:dyDescent="0.2">
      <c r="A300" s="17" t="s">
        <v>343</v>
      </c>
      <c r="B300" s="2" t="s">
        <v>159</v>
      </c>
      <c r="C300" s="2" t="s">
        <v>570</v>
      </c>
      <c r="D300" s="2" t="s">
        <v>74</v>
      </c>
      <c r="E300" s="4">
        <v>108</v>
      </c>
      <c r="F300" s="2" t="s">
        <v>344</v>
      </c>
    </row>
    <row r="301" spans="1:6" x14ac:dyDescent="0.2">
      <c r="A301" s="17" t="s">
        <v>343</v>
      </c>
      <c r="B301" s="2" t="s">
        <v>159</v>
      </c>
      <c r="C301" s="2" t="s">
        <v>8</v>
      </c>
      <c r="D301" s="2" t="s">
        <v>123</v>
      </c>
      <c r="E301" s="4">
        <v>100</v>
      </c>
      <c r="F301" s="2" t="s">
        <v>344</v>
      </c>
    </row>
    <row r="302" spans="1:6" x14ac:dyDescent="0.2">
      <c r="A302" s="24" t="s">
        <v>345</v>
      </c>
      <c r="B302" s="26" t="s">
        <v>156</v>
      </c>
      <c r="C302" s="2" t="s">
        <v>345</v>
      </c>
      <c r="D302" s="2" t="s">
        <v>1241</v>
      </c>
      <c r="E302" s="25">
        <v>96</v>
      </c>
      <c r="F302" s="2" t="s">
        <v>346</v>
      </c>
    </row>
    <row r="303" spans="1:6" ht="25.5" x14ac:dyDescent="0.2">
      <c r="A303" s="17" t="s">
        <v>299</v>
      </c>
      <c r="B303" s="2" t="s">
        <v>225</v>
      </c>
      <c r="C303" s="2" t="s">
        <v>299</v>
      </c>
      <c r="D303" s="2" t="s">
        <v>35</v>
      </c>
      <c r="E303" s="4">
        <v>136</v>
      </c>
      <c r="F303" s="2" t="s">
        <v>300</v>
      </c>
    </row>
    <row r="304" spans="1:6" x14ac:dyDescent="0.2">
      <c r="A304" s="24" t="s">
        <v>246</v>
      </c>
      <c r="B304" s="26" t="s">
        <v>225</v>
      </c>
      <c r="C304" s="26" t="s">
        <v>911</v>
      </c>
      <c r="D304" s="26" t="s">
        <v>912</v>
      </c>
      <c r="E304" s="28">
        <v>77</v>
      </c>
      <c r="F304" s="2" t="s">
        <v>230</v>
      </c>
    </row>
    <row r="305" spans="1:6" x14ac:dyDescent="0.2">
      <c r="A305" s="24" t="s">
        <v>246</v>
      </c>
      <c r="B305" s="26" t="s">
        <v>225</v>
      </c>
      <c r="C305" s="2" t="s">
        <v>22</v>
      </c>
      <c r="D305" s="2" t="s">
        <v>913</v>
      </c>
      <c r="E305" s="28">
        <v>80</v>
      </c>
      <c r="F305" s="2" t="s">
        <v>230</v>
      </c>
    </row>
    <row r="306" spans="1:6" x14ac:dyDescent="0.2">
      <c r="A306" s="17" t="s">
        <v>246</v>
      </c>
      <c r="B306" s="2" t="s">
        <v>225</v>
      </c>
      <c r="C306" s="2" t="s">
        <v>914</v>
      </c>
      <c r="D306" s="2" t="s">
        <v>109</v>
      </c>
      <c r="E306" s="38">
        <v>65</v>
      </c>
      <c r="F306" s="2" t="s">
        <v>230</v>
      </c>
    </row>
    <row r="307" spans="1:6" x14ac:dyDescent="0.2">
      <c r="A307" s="24" t="s">
        <v>246</v>
      </c>
      <c r="B307" s="26" t="s">
        <v>225</v>
      </c>
      <c r="C307" s="2" t="s">
        <v>572</v>
      </c>
      <c r="D307" s="2" t="s">
        <v>129</v>
      </c>
      <c r="E307" s="28">
        <v>65</v>
      </c>
      <c r="F307" s="2" t="s">
        <v>230</v>
      </c>
    </row>
    <row r="308" spans="1:6" ht="25.5" x14ac:dyDescent="0.2">
      <c r="A308" s="24" t="s">
        <v>246</v>
      </c>
      <c r="B308" s="26" t="s">
        <v>225</v>
      </c>
      <c r="C308" s="2" t="s">
        <v>906</v>
      </c>
      <c r="D308" s="2" t="s">
        <v>907</v>
      </c>
      <c r="E308" s="28">
        <v>60</v>
      </c>
      <c r="F308" s="2" t="s">
        <v>230</v>
      </c>
    </row>
    <row r="309" spans="1:6" x14ac:dyDescent="0.2">
      <c r="A309" s="24" t="s">
        <v>246</v>
      </c>
      <c r="B309" s="26" t="s">
        <v>225</v>
      </c>
      <c r="C309" s="26" t="s">
        <v>908</v>
      </c>
      <c r="D309" s="26" t="s">
        <v>909</v>
      </c>
      <c r="E309" s="28">
        <v>100</v>
      </c>
      <c r="F309" s="2" t="s">
        <v>230</v>
      </c>
    </row>
    <row r="310" spans="1:6" x14ac:dyDescent="0.2">
      <c r="A310" s="24" t="s">
        <v>246</v>
      </c>
      <c r="B310" s="26" t="s">
        <v>225</v>
      </c>
      <c r="C310" s="26" t="s">
        <v>910</v>
      </c>
      <c r="D310" s="26" t="s">
        <v>901</v>
      </c>
      <c r="E310" s="28">
        <v>80</v>
      </c>
      <c r="F310" s="2" t="s">
        <v>230</v>
      </c>
    </row>
    <row r="311" spans="1:6" ht="25.5" x14ac:dyDescent="0.2">
      <c r="A311" s="24" t="s">
        <v>246</v>
      </c>
      <c r="B311" s="26" t="s">
        <v>225</v>
      </c>
      <c r="C311" s="26" t="s">
        <v>571</v>
      </c>
      <c r="D311" s="26" t="s">
        <v>68</v>
      </c>
      <c r="E311" s="28">
        <f>150+50</f>
        <v>200</v>
      </c>
      <c r="F311" s="2" t="s">
        <v>230</v>
      </c>
    </row>
    <row r="312" spans="1:6" x14ac:dyDescent="0.2">
      <c r="A312" s="17" t="s">
        <v>246</v>
      </c>
      <c r="B312" s="2" t="s">
        <v>225</v>
      </c>
      <c r="C312" s="2" t="s">
        <v>22</v>
      </c>
      <c r="D312" s="2" t="s">
        <v>418</v>
      </c>
      <c r="E312" s="38">
        <f>50+400</f>
        <v>450</v>
      </c>
      <c r="F312" s="2" t="s">
        <v>230</v>
      </c>
    </row>
    <row r="313" spans="1:6" x14ac:dyDescent="0.2">
      <c r="A313" s="17" t="s">
        <v>233</v>
      </c>
      <c r="B313" s="2" t="s">
        <v>232</v>
      </c>
      <c r="C313" s="2" t="s">
        <v>915</v>
      </c>
      <c r="D313" s="2" t="s">
        <v>95</v>
      </c>
      <c r="E313" s="2">
        <v>145</v>
      </c>
      <c r="F313" s="2" t="s">
        <v>233</v>
      </c>
    </row>
    <row r="314" spans="1:6" x14ac:dyDescent="0.2">
      <c r="A314" s="17" t="s">
        <v>233</v>
      </c>
      <c r="B314" s="2" t="s">
        <v>232</v>
      </c>
      <c r="C314" s="2" t="s">
        <v>24</v>
      </c>
      <c r="D314" s="2" t="s">
        <v>86</v>
      </c>
      <c r="E314" s="2">
        <v>70</v>
      </c>
      <c r="F314" s="2" t="s">
        <v>233</v>
      </c>
    </row>
    <row r="315" spans="1:6" x14ac:dyDescent="0.2">
      <c r="A315" s="17" t="s">
        <v>233</v>
      </c>
      <c r="B315" s="2" t="s">
        <v>232</v>
      </c>
      <c r="C315" s="2" t="s">
        <v>248</v>
      </c>
      <c r="D315" s="2" t="s">
        <v>610</v>
      </c>
      <c r="E315" s="2">
        <v>150</v>
      </c>
      <c r="F315" s="2" t="s">
        <v>233</v>
      </c>
    </row>
    <row r="316" spans="1:6" x14ac:dyDescent="0.2">
      <c r="A316" s="17" t="s">
        <v>233</v>
      </c>
      <c r="B316" s="2" t="s">
        <v>232</v>
      </c>
      <c r="C316" s="2" t="s">
        <v>916</v>
      </c>
      <c r="D316" s="2" t="s">
        <v>209</v>
      </c>
      <c r="E316" s="2">
        <v>50</v>
      </c>
      <c r="F316" s="2" t="s">
        <v>233</v>
      </c>
    </row>
    <row r="317" spans="1:6" x14ac:dyDescent="0.2">
      <c r="A317" s="17" t="s">
        <v>233</v>
      </c>
      <c r="B317" s="2" t="s">
        <v>232</v>
      </c>
      <c r="C317" s="2" t="s">
        <v>247</v>
      </c>
      <c r="D317" s="2" t="s">
        <v>68</v>
      </c>
      <c r="E317" s="2">
        <v>120</v>
      </c>
      <c r="F317" s="2" t="s">
        <v>233</v>
      </c>
    </row>
    <row r="318" spans="1:6" x14ac:dyDescent="0.2">
      <c r="A318" s="17" t="s">
        <v>233</v>
      </c>
      <c r="B318" s="2" t="s">
        <v>232</v>
      </c>
      <c r="C318" s="2" t="s">
        <v>573</v>
      </c>
      <c r="D318" s="2" t="s">
        <v>574</v>
      </c>
      <c r="E318" s="2">
        <v>205</v>
      </c>
      <c r="F318" s="2" t="s">
        <v>233</v>
      </c>
    </row>
    <row r="319" spans="1:6" x14ac:dyDescent="0.2">
      <c r="A319" s="17" t="s">
        <v>233</v>
      </c>
      <c r="B319" s="2" t="s">
        <v>232</v>
      </c>
      <c r="C319" s="2" t="s">
        <v>248</v>
      </c>
      <c r="D319" s="2" t="s">
        <v>455</v>
      </c>
      <c r="E319" s="2">
        <v>238</v>
      </c>
      <c r="F319" s="2" t="s">
        <v>233</v>
      </c>
    </row>
    <row r="320" spans="1:6" x14ac:dyDescent="0.2">
      <c r="A320" s="17" t="s">
        <v>301</v>
      </c>
      <c r="B320" s="2" t="s">
        <v>215</v>
      </c>
      <c r="C320" s="2" t="s">
        <v>36</v>
      </c>
      <c r="D320" s="2" t="s">
        <v>87</v>
      </c>
      <c r="E320" s="2">
        <v>52</v>
      </c>
      <c r="F320" s="3" t="s">
        <v>216</v>
      </c>
    </row>
    <row r="321" spans="1:6" x14ac:dyDescent="0.2">
      <c r="A321" s="17" t="s">
        <v>301</v>
      </c>
      <c r="B321" s="2" t="s">
        <v>215</v>
      </c>
      <c r="C321" s="2" t="s">
        <v>301</v>
      </c>
      <c r="D321" s="2" t="s">
        <v>135</v>
      </c>
      <c r="E321" s="2">
        <v>51</v>
      </c>
      <c r="F321" s="3" t="s">
        <v>216</v>
      </c>
    </row>
    <row r="322" spans="1:6" x14ac:dyDescent="0.2">
      <c r="A322" s="18" t="s">
        <v>329</v>
      </c>
      <c r="B322" s="2" t="s">
        <v>159</v>
      </c>
      <c r="C322" s="3" t="s">
        <v>329</v>
      </c>
      <c r="D322" s="3" t="s">
        <v>141</v>
      </c>
      <c r="E322" s="3">
        <v>300</v>
      </c>
      <c r="F322" s="2" t="s">
        <v>329</v>
      </c>
    </row>
    <row r="323" spans="1:6" x14ac:dyDescent="0.2">
      <c r="A323" s="18" t="s">
        <v>329</v>
      </c>
      <c r="B323" s="2" t="s">
        <v>159</v>
      </c>
      <c r="C323" s="2" t="s">
        <v>920</v>
      </c>
      <c r="D323" s="3" t="s">
        <v>128</v>
      </c>
      <c r="E323" s="3">
        <v>269</v>
      </c>
      <c r="F323" s="2" t="s">
        <v>329</v>
      </c>
    </row>
    <row r="324" spans="1:6" x14ac:dyDescent="0.2">
      <c r="A324" s="18" t="s">
        <v>329</v>
      </c>
      <c r="B324" s="2" t="s">
        <v>159</v>
      </c>
      <c r="C324" s="3" t="s">
        <v>329</v>
      </c>
      <c r="D324" s="3" t="s">
        <v>200</v>
      </c>
      <c r="E324" s="3">
        <v>250</v>
      </c>
      <c r="F324" s="2" t="s">
        <v>329</v>
      </c>
    </row>
    <row r="325" spans="1:6" x14ac:dyDescent="0.2">
      <c r="A325" s="18" t="s">
        <v>329</v>
      </c>
      <c r="B325" s="2" t="s">
        <v>159</v>
      </c>
      <c r="C325" s="2" t="s">
        <v>917</v>
      </c>
      <c r="D325" s="2" t="s">
        <v>208</v>
      </c>
      <c r="E325" s="3">
        <v>200</v>
      </c>
      <c r="F325" s="2" t="s">
        <v>329</v>
      </c>
    </row>
    <row r="326" spans="1:6" x14ac:dyDescent="0.2">
      <c r="A326" s="18" t="s">
        <v>329</v>
      </c>
      <c r="B326" s="2" t="s">
        <v>159</v>
      </c>
      <c r="C326" s="2" t="s">
        <v>918</v>
      </c>
      <c r="D326" s="2" t="s">
        <v>919</v>
      </c>
      <c r="E326" s="3">
        <v>60</v>
      </c>
      <c r="F326" s="2" t="s">
        <v>329</v>
      </c>
    </row>
    <row r="327" spans="1:6" x14ac:dyDescent="0.2">
      <c r="A327" s="17" t="s">
        <v>302</v>
      </c>
      <c r="B327" s="2" t="s">
        <v>215</v>
      </c>
      <c r="C327" s="2" t="s">
        <v>922</v>
      </c>
      <c r="D327" s="2" t="s">
        <v>115</v>
      </c>
      <c r="E327" s="4">
        <v>100</v>
      </c>
      <c r="F327" s="2" t="s">
        <v>236</v>
      </c>
    </row>
    <row r="328" spans="1:6" x14ac:dyDescent="0.2">
      <c r="A328" s="17" t="s">
        <v>302</v>
      </c>
      <c r="B328" s="2" t="s">
        <v>215</v>
      </c>
      <c r="C328" s="2" t="s">
        <v>923</v>
      </c>
      <c r="D328" s="2" t="s">
        <v>924</v>
      </c>
      <c r="E328" s="4">
        <v>63</v>
      </c>
      <c r="F328" s="2" t="s">
        <v>236</v>
      </c>
    </row>
    <row r="329" spans="1:6" x14ac:dyDescent="0.2">
      <c r="A329" s="17" t="s">
        <v>302</v>
      </c>
      <c r="B329" s="2" t="s">
        <v>215</v>
      </c>
      <c r="C329" s="2" t="s">
        <v>921</v>
      </c>
      <c r="D329" s="2" t="s">
        <v>516</v>
      </c>
      <c r="E329" s="4">
        <v>50</v>
      </c>
      <c r="F329" s="2" t="s">
        <v>236</v>
      </c>
    </row>
    <row r="330" spans="1:6" x14ac:dyDescent="0.2">
      <c r="A330" s="17" t="s">
        <v>302</v>
      </c>
      <c r="B330" s="2" t="s">
        <v>215</v>
      </c>
      <c r="C330" s="2" t="s">
        <v>457</v>
      </c>
      <c r="D330" s="2" t="s">
        <v>925</v>
      </c>
      <c r="E330" s="4">
        <v>80</v>
      </c>
      <c r="F330" s="2" t="s">
        <v>236</v>
      </c>
    </row>
    <row r="331" spans="1:6" x14ac:dyDescent="0.2">
      <c r="A331" s="17" t="s">
        <v>302</v>
      </c>
      <c r="B331" s="2" t="s">
        <v>215</v>
      </c>
      <c r="C331" s="2" t="s">
        <v>928</v>
      </c>
      <c r="D331" s="2" t="s">
        <v>129</v>
      </c>
      <c r="E331" s="4">
        <v>50</v>
      </c>
      <c r="F331" s="2" t="s">
        <v>236</v>
      </c>
    </row>
    <row r="332" spans="1:6" x14ac:dyDescent="0.2">
      <c r="A332" s="17" t="s">
        <v>302</v>
      </c>
      <c r="B332" s="2" t="s">
        <v>215</v>
      </c>
      <c r="C332" s="2" t="s">
        <v>926</v>
      </c>
      <c r="D332" s="2" t="s">
        <v>927</v>
      </c>
      <c r="E332" s="4">
        <v>55</v>
      </c>
      <c r="F332" s="2" t="s">
        <v>236</v>
      </c>
    </row>
    <row r="333" spans="1:6" x14ac:dyDescent="0.2">
      <c r="A333" s="17" t="s">
        <v>386</v>
      </c>
      <c r="B333" s="2" t="s">
        <v>169</v>
      </c>
      <c r="C333" s="3" t="s">
        <v>37</v>
      </c>
      <c r="D333" s="3" t="s">
        <v>109</v>
      </c>
      <c r="E333" s="4">
        <v>100</v>
      </c>
      <c r="F333" s="3" t="s">
        <v>212</v>
      </c>
    </row>
    <row r="334" spans="1:6" x14ac:dyDescent="0.2">
      <c r="A334" s="17" t="s">
        <v>386</v>
      </c>
      <c r="B334" s="2" t="s">
        <v>169</v>
      </c>
      <c r="C334" s="2" t="s">
        <v>929</v>
      </c>
      <c r="D334" s="2" t="s">
        <v>76</v>
      </c>
      <c r="E334" s="4">
        <v>69</v>
      </c>
      <c r="F334" s="3" t="s">
        <v>212</v>
      </c>
    </row>
    <row r="335" spans="1:6" x14ac:dyDescent="0.2">
      <c r="A335" s="17" t="s">
        <v>386</v>
      </c>
      <c r="B335" s="2" t="s">
        <v>169</v>
      </c>
      <c r="C335" s="2" t="s">
        <v>575</v>
      </c>
      <c r="D335" s="2" t="s">
        <v>576</v>
      </c>
      <c r="E335" s="4">
        <v>120</v>
      </c>
      <c r="F335" s="3" t="s">
        <v>212</v>
      </c>
    </row>
    <row r="336" spans="1:6" ht="25.5" x14ac:dyDescent="0.2">
      <c r="A336" s="17" t="s">
        <v>373</v>
      </c>
      <c r="B336" s="2" t="s">
        <v>207</v>
      </c>
      <c r="C336" s="2" t="s">
        <v>443</v>
      </c>
      <c r="D336" s="2" t="s">
        <v>141</v>
      </c>
      <c r="E336" s="4">
        <v>343</v>
      </c>
      <c r="F336" s="2" t="s">
        <v>373</v>
      </c>
    </row>
    <row r="337" spans="1:6" ht="25.5" x14ac:dyDescent="0.2">
      <c r="A337" s="17" t="s">
        <v>373</v>
      </c>
      <c r="B337" s="2" t="s">
        <v>207</v>
      </c>
      <c r="C337" s="2" t="s">
        <v>578</v>
      </c>
      <c r="D337" s="2" t="s">
        <v>579</v>
      </c>
      <c r="E337" s="4">
        <v>296</v>
      </c>
      <c r="F337" s="2" t="s">
        <v>373</v>
      </c>
    </row>
    <row r="338" spans="1:6" x14ac:dyDescent="0.2">
      <c r="A338" s="17" t="s">
        <v>373</v>
      </c>
      <c r="B338" s="2" t="s">
        <v>207</v>
      </c>
      <c r="C338" s="2" t="s">
        <v>934</v>
      </c>
      <c r="D338" s="2" t="s">
        <v>935</v>
      </c>
      <c r="E338" s="4">
        <v>108</v>
      </c>
      <c r="F338" s="2" t="s">
        <v>373</v>
      </c>
    </row>
    <row r="339" spans="1:6" x14ac:dyDescent="0.2">
      <c r="A339" s="17" t="s">
        <v>373</v>
      </c>
      <c r="B339" s="2" t="s">
        <v>207</v>
      </c>
      <c r="C339" s="2" t="s">
        <v>373</v>
      </c>
      <c r="D339" s="2" t="s">
        <v>930</v>
      </c>
      <c r="E339" s="4">
        <v>200</v>
      </c>
      <c r="F339" s="2" t="s">
        <v>373</v>
      </c>
    </row>
    <row r="340" spans="1:6" ht="25.5" x14ac:dyDescent="0.2">
      <c r="A340" s="17" t="s">
        <v>373</v>
      </c>
      <c r="B340" s="2" t="s">
        <v>207</v>
      </c>
      <c r="C340" s="2" t="s">
        <v>931</v>
      </c>
      <c r="D340" s="2" t="s">
        <v>1240</v>
      </c>
      <c r="E340" s="4">
        <v>91</v>
      </c>
      <c r="F340" s="2" t="s">
        <v>373</v>
      </c>
    </row>
    <row r="341" spans="1:6" x14ac:dyDescent="0.2">
      <c r="A341" s="17" t="s">
        <v>373</v>
      </c>
      <c r="B341" s="2" t="s">
        <v>207</v>
      </c>
      <c r="C341" s="5" t="s">
        <v>932</v>
      </c>
      <c r="D341" s="2" t="s">
        <v>933</v>
      </c>
      <c r="E341" s="4">
        <v>120</v>
      </c>
      <c r="F341" s="2" t="s">
        <v>373</v>
      </c>
    </row>
    <row r="342" spans="1:6" x14ac:dyDescent="0.2">
      <c r="A342" s="17" t="s">
        <v>373</v>
      </c>
      <c r="B342" s="2" t="s">
        <v>207</v>
      </c>
      <c r="C342" s="2" t="s">
        <v>580</v>
      </c>
      <c r="D342" s="2" t="s">
        <v>476</v>
      </c>
      <c r="E342" s="4">
        <v>88</v>
      </c>
      <c r="F342" s="2" t="s">
        <v>373</v>
      </c>
    </row>
    <row r="343" spans="1:6" x14ac:dyDescent="0.2">
      <c r="A343" s="17" t="s">
        <v>303</v>
      </c>
      <c r="B343" s="2" t="s">
        <v>221</v>
      </c>
      <c r="C343" s="2" t="s">
        <v>936</v>
      </c>
      <c r="D343" s="2" t="s">
        <v>937</v>
      </c>
      <c r="E343" s="2">
        <v>136</v>
      </c>
      <c r="F343" s="2" t="s">
        <v>238</v>
      </c>
    </row>
    <row r="344" spans="1:6" x14ac:dyDescent="0.2">
      <c r="A344" s="17" t="s">
        <v>111</v>
      </c>
      <c r="B344" s="2" t="s">
        <v>78</v>
      </c>
      <c r="C344" s="2" t="s">
        <v>939</v>
      </c>
      <c r="D344" s="2" t="s">
        <v>201</v>
      </c>
      <c r="E344" s="4">
        <v>300</v>
      </c>
      <c r="F344" s="2" t="s">
        <v>111</v>
      </c>
    </row>
    <row r="345" spans="1:6" x14ac:dyDescent="0.2">
      <c r="A345" s="17" t="s">
        <v>111</v>
      </c>
      <c r="B345" s="2" t="s">
        <v>78</v>
      </c>
      <c r="C345" s="2" t="s">
        <v>583</v>
      </c>
      <c r="D345" s="2" t="s">
        <v>584</v>
      </c>
      <c r="E345" s="4">
        <v>300</v>
      </c>
      <c r="F345" s="2" t="s">
        <v>111</v>
      </c>
    </row>
    <row r="346" spans="1:6" x14ac:dyDescent="0.2">
      <c r="A346" s="17" t="s">
        <v>111</v>
      </c>
      <c r="B346" s="2" t="s">
        <v>78</v>
      </c>
      <c r="C346" s="2" t="s">
        <v>581</v>
      </c>
      <c r="D346" s="2" t="s">
        <v>582</v>
      </c>
      <c r="E346" s="4">
        <v>300</v>
      </c>
      <c r="F346" s="2" t="s">
        <v>111</v>
      </c>
    </row>
    <row r="347" spans="1:6" x14ac:dyDescent="0.2">
      <c r="A347" s="17" t="s">
        <v>111</v>
      </c>
      <c r="B347" s="2" t="s">
        <v>78</v>
      </c>
      <c r="C347" s="2" t="s">
        <v>585</v>
      </c>
      <c r="D347" s="2" t="s">
        <v>586</v>
      </c>
      <c r="E347" s="4">
        <v>87</v>
      </c>
      <c r="F347" s="2" t="s">
        <v>111</v>
      </c>
    </row>
    <row r="348" spans="1:6" x14ac:dyDescent="0.2">
      <c r="A348" s="17" t="s">
        <v>111</v>
      </c>
      <c r="B348" s="2" t="s">
        <v>78</v>
      </c>
      <c r="C348" s="2" t="s">
        <v>940</v>
      </c>
      <c r="D348" s="2" t="s">
        <v>941</v>
      </c>
      <c r="E348" s="4">
        <v>300</v>
      </c>
      <c r="F348" s="2" t="s">
        <v>111</v>
      </c>
    </row>
    <row r="349" spans="1:6" x14ac:dyDescent="0.2">
      <c r="A349" s="17" t="s">
        <v>111</v>
      </c>
      <c r="B349" s="2" t="s">
        <v>78</v>
      </c>
      <c r="C349" s="2" t="s">
        <v>938</v>
      </c>
      <c r="D349" s="2" t="s">
        <v>434</v>
      </c>
      <c r="E349" s="4">
        <v>300</v>
      </c>
      <c r="F349" s="2" t="s">
        <v>111</v>
      </c>
    </row>
    <row r="350" spans="1:6" x14ac:dyDescent="0.2">
      <c r="A350" s="17" t="s">
        <v>217</v>
      </c>
      <c r="B350" s="2" t="s">
        <v>169</v>
      </c>
      <c r="C350" s="2" t="s">
        <v>942</v>
      </c>
      <c r="D350" s="2" t="s">
        <v>943</v>
      </c>
      <c r="E350" s="4">
        <v>363</v>
      </c>
      <c r="F350" s="2" t="s">
        <v>218</v>
      </c>
    </row>
    <row r="351" spans="1:6" x14ac:dyDescent="0.2">
      <c r="A351" s="24" t="s">
        <v>250</v>
      </c>
      <c r="B351" s="26" t="s">
        <v>221</v>
      </c>
      <c r="C351" s="26" t="s">
        <v>250</v>
      </c>
      <c r="D351" s="26" t="s">
        <v>516</v>
      </c>
      <c r="E351" s="28">
        <f>150+150</f>
        <v>300</v>
      </c>
      <c r="F351" s="26" t="s">
        <v>251</v>
      </c>
    </row>
    <row r="352" spans="1:6" ht="25.5" x14ac:dyDescent="0.2">
      <c r="A352" s="24" t="s">
        <v>250</v>
      </c>
      <c r="B352" s="26" t="s">
        <v>221</v>
      </c>
      <c r="C352" s="26" t="s">
        <v>944</v>
      </c>
      <c r="D352" s="26" t="s">
        <v>711</v>
      </c>
      <c r="E352" s="28">
        <v>60</v>
      </c>
      <c r="F352" s="26" t="s">
        <v>251</v>
      </c>
    </row>
    <row r="353" spans="1:6" x14ac:dyDescent="0.2">
      <c r="A353" s="24" t="s">
        <v>250</v>
      </c>
      <c r="B353" s="26" t="s">
        <v>221</v>
      </c>
      <c r="C353" s="26" t="s">
        <v>587</v>
      </c>
      <c r="D353" s="26" t="s">
        <v>945</v>
      </c>
      <c r="E353" s="28">
        <v>122</v>
      </c>
      <c r="F353" s="26" t="s">
        <v>251</v>
      </c>
    </row>
    <row r="354" spans="1:6" x14ac:dyDescent="0.2">
      <c r="A354" s="24" t="s">
        <v>250</v>
      </c>
      <c r="B354" s="26" t="s">
        <v>221</v>
      </c>
      <c r="C354" s="2" t="s">
        <v>587</v>
      </c>
      <c r="D354" s="2" t="s">
        <v>477</v>
      </c>
      <c r="E354" s="28">
        <v>60</v>
      </c>
      <c r="F354" s="26" t="s">
        <v>251</v>
      </c>
    </row>
    <row r="355" spans="1:6" x14ac:dyDescent="0.2">
      <c r="A355" s="24" t="s">
        <v>250</v>
      </c>
      <c r="B355" s="26" t="s">
        <v>221</v>
      </c>
      <c r="C355" s="26" t="s">
        <v>587</v>
      </c>
      <c r="D355" s="26" t="s">
        <v>588</v>
      </c>
      <c r="E355" s="28">
        <v>50</v>
      </c>
      <c r="F355" s="26" t="s">
        <v>251</v>
      </c>
    </row>
    <row r="356" spans="1:6" x14ac:dyDescent="0.2">
      <c r="A356" s="17" t="s">
        <v>112</v>
      </c>
      <c r="B356" s="2" t="s">
        <v>78</v>
      </c>
      <c r="C356" s="2" t="s">
        <v>946</v>
      </c>
      <c r="D356" s="2" t="s">
        <v>947</v>
      </c>
      <c r="E356" s="4">
        <v>90</v>
      </c>
      <c r="F356" s="2" t="s">
        <v>112</v>
      </c>
    </row>
    <row r="357" spans="1:6" x14ac:dyDescent="0.2">
      <c r="A357" s="17" t="s">
        <v>112</v>
      </c>
      <c r="B357" s="2" t="s">
        <v>78</v>
      </c>
      <c r="C357" s="2" t="s">
        <v>946</v>
      </c>
      <c r="D357" s="2" t="s">
        <v>109</v>
      </c>
      <c r="E357" s="4">
        <v>300</v>
      </c>
      <c r="F357" s="2" t="s">
        <v>112</v>
      </c>
    </row>
    <row r="358" spans="1:6" x14ac:dyDescent="0.2">
      <c r="A358" s="17" t="s">
        <v>112</v>
      </c>
      <c r="B358" s="2" t="s">
        <v>78</v>
      </c>
      <c r="C358" s="2" t="s">
        <v>55</v>
      </c>
      <c r="D358" s="2" t="s">
        <v>108</v>
      </c>
      <c r="E358" s="4">
        <v>450</v>
      </c>
      <c r="F358" s="2" t="s">
        <v>112</v>
      </c>
    </row>
    <row r="359" spans="1:6" x14ac:dyDescent="0.2">
      <c r="A359" s="18" t="s">
        <v>182</v>
      </c>
      <c r="B359" s="3" t="s">
        <v>78</v>
      </c>
      <c r="C359" s="2" t="s">
        <v>949</v>
      </c>
      <c r="D359" s="2" t="s">
        <v>951</v>
      </c>
      <c r="E359" s="35">
        <v>117</v>
      </c>
      <c r="F359" s="30" t="s">
        <v>111</v>
      </c>
    </row>
    <row r="360" spans="1:6" ht="25.5" x14ac:dyDescent="0.2">
      <c r="A360" s="18" t="s">
        <v>182</v>
      </c>
      <c r="B360" s="3" t="s">
        <v>78</v>
      </c>
      <c r="C360" s="2" t="s">
        <v>182</v>
      </c>
      <c r="D360" s="2" t="s">
        <v>953</v>
      </c>
      <c r="E360" s="35">
        <v>115</v>
      </c>
      <c r="F360" s="30" t="s">
        <v>111</v>
      </c>
    </row>
    <row r="361" spans="1:6" x14ac:dyDescent="0.2">
      <c r="A361" s="18" t="s">
        <v>182</v>
      </c>
      <c r="B361" s="3" t="s">
        <v>78</v>
      </c>
      <c r="C361" s="2" t="s">
        <v>952</v>
      </c>
      <c r="D361" s="2" t="s">
        <v>128</v>
      </c>
      <c r="E361" s="35">
        <v>120</v>
      </c>
      <c r="F361" s="30" t="s">
        <v>111</v>
      </c>
    </row>
    <row r="362" spans="1:6" x14ac:dyDescent="0.2">
      <c r="A362" s="18" t="s">
        <v>182</v>
      </c>
      <c r="B362" s="3" t="s">
        <v>78</v>
      </c>
      <c r="C362" s="2" t="s">
        <v>183</v>
      </c>
      <c r="D362" s="2" t="s">
        <v>948</v>
      </c>
      <c r="E362" s="35">
        <v>100</v>
      </c>
      <c r="F362" s="30" t="s">
        <v>111</v>
      </c>
    </row>
    <row r="363" spans="1:6" x14ac:dyDescent="0.2">
      <c r="A363" s="18" t="s">
        <v>182</v>
      </c>
      <c r="B363" s="3" t="s">
        <v>78</v>
      </c>
      <c r="C363" s="2" t="s">
        <v>949</v>
      </c>
      <c r="D363" s="2" t="s">
        <v>950</v>
      </c>
      <c r="E363" s="35">
        <v>74</v>
      </c>
      <c r="F363" s="30" t="s">
        <v>111</v>
      </c>
    </row>
    <row r="364" spans="1:6" x14ac:dyDescent="0.2">
      <c r="A364" s="18" t="s">
        <v>182</v>
      </c>
      <c r="B364" s="3" t="s">
        <v>78</v>
      </c>
      <c r="C364" s="3" t="s">
        <v>183</v>
      </c>
      <c r="D364" s="2" t="s">
        <v>72</v>
      </c>
      <c r="E364" s="35">
        <v>100</v>
      </c>
      <c r="F364" s="30" t="s">
        <v>111</v>
      </c>
    </row>
    <row r="365" spans="1:6" x14ac:dyDescent="0.2">
      <c r="A365" s="17" t="s">
        <v>253</v>
      </c>
      <c r="B365" s="2" t="s">
        <v>232</v>
      </c>
      <c r="C365" s="2" t="s">
        <v>954</v>
      </c>
      <c r="D365" s="2" t="s">
        <v>152</v>
      </c>
      <c r="E365" s="2">
        <v>64</v>
      </c>
      <c r="F365" s="2" t="s">
        <v>255</v>
      </c>
    </row>
    <row r="366" spans="1:6" x14ac:dyDescent="0.2">
      <c r="A366" s="17" t="s">
        <v>253</v>
      </c>
      <c r="B366" s="2" t="s">
        <v>232</v>
      </c>
      <c r="C366" s="2" t="s">
        <v>256</v>
      </c>
      <c r="D366" s="2" t="s">
        <v>128</v>
      </c>
      <c r="E366" s="2">
        <v>50</v>
      </c>
      <c r="F366" s="2" t="s">
        <v>255</v>
      </c>
    </row>
    <row r="367" spans="1:6" x14ac:dyDescent="0.2">
      <c r="A367" s="17" t="s">
        <v>253</v>
      </c>
      <c r="B367" s="2" t="s">
        <v>232</v>
      </c>
      <c r="C367" s="2" t="s">
        <v>253</v>
      </c>
      <c r="D367" s="2" t="s">
        <v>254</v>
      </c>
      <c r="E367" s="2">
        <v>297</v>
      </c>
      <c r="F367" s="2" t="s">
        <v>255</v>
      </c>
    </row>
    <row r="368" spans="1:6" x14ac:dyDescent="0.2">
      <c r="A368" s="17" t="s">
        <v>347</v>
      </c>
      <c r="B368" s="2" t="s">
        <v>159</v>
      </c>
      <c r="C368" s="3" t="s">
        <v>468</v>
      </c>
      <c r="D368" s="3" t="s">
        <v>469</v>
      </c>
      <c r="E368" s="2">
        <v>147</v>
      </c>
      <c r="F368" s="2" t="s">
        <v>348</v>
      </c>
    </row>
    <row r="369" spans="1:6" x14ac:dyDescent="0.2">
      <c r="A369" s="17" t="s">
        <v>349</v>
      </c>
      <c r="B369" s="2" t="s">
        <v>156</v>
      </c>
      <c r="C369" s="2" t="s">
        <v>350</v>
      </c>
      <c r="D369" s="2" t="s">
        <v>955</v>
      </c>
      <c r="E369" s="38">
        <v>66</v>
      </c>
      <c r="F369" s="2" t="s">
        <v>158</v>
      </c>
    </row>
    <row r="370" spans="1:6" x14ac:dyDescent="0.2">
      <c r="A370" s="17" t="s">
        <v>344</v>
      </c>
      <c r="B370" s="2" t="s">
        <v>159</v>
      </c>
      <c r="C370" s="2" t="s">
        <v>589</v>
      </c>
      <c r="D370" s="3" t="s">
        <v>471</v>
      </c>
      <c r="E370" s="2">
        <v>98</v>
      </c>
      <c r="F370" s="2" t="s">
        <v>344</v>
      </c>
    </row>
    <row r="371" spans="1:6" x14ac:dyDescent="0.2">
      <c r="A371" s="17" t="s">
        <v>344</v>
      </c>
      <c r="B371" s="2" t="s">
        <v>159</v>
      </c>
      <c r="C371" s="3" t="s">
        <v>351</v>
      </c>
      <c r="D371" s="3" t="s">
        <v>242</v>
      </c>
      <c r="E371" s="2">
        <v>280</v>
      </c>
      <c r="F371" s="2" t="s">
        <v>344</v>
      </c>
    </row>
    <row r="372" spans="1:6" x14ac:dyDescent="0.2">
      <c r="A372" s="17" t="s">
        <v>344</v>
      </c>
      <c r="B372" s="2" t="s">
        <v>159</v>
      </c>
      <c r="C372" s="3" t="s">
        <v>9</v>
      </c>
      <c r="D372" s="3" t="s">
        <v>590</v>
      </c>
      <c r="E372" s="2">
        <v>150</v>
      </c>
      <c r="F372" s="2" t="s">
        <v>344</v>
      </c>
    </row>
    <row r="373" spans="1:6" x14ac:dyDescent="0.2">
      <c r="A373" s="17" t="s">
        <v>344</v>
      </c>
      <c r="B373" s="2" t="s">
        <v>159</v>
      </c>
      <c r="C373" s="3" t="s">
        <v>352</v>
      </c>
      <c r="D373" s="3" t="s">
        <v>95</v>
      </c>
      <c r="E373" s="2">
        <v>170</v>
      </c>
      <c r="F373" s="2" t="s">
        <v>344</v>
      </c>
    </row>
    <row r="374" spans="1:6" x14ac:dyDescent="0.2">
      <c r="A374" s="17" t="s">
        <v>344</v>
      </c>
      <c r="B374" s="2" t="s">
        <v>159</v>
      </c>
      <c r="C374" s="2" t="s">
        <v>470</v>
      </c>
      <c r="D374" s="2" t="s">
        <v>423</v>
      </c>
      <c r="E374" s="2">
        <v>100</v>
      </c>
      <c r="F374" s="2" t="s">
        <v>344</v>
      </c>
    </row>
    <row r="375" spans="1:6" ht="25.5" x14ac:dyDescent="0.2">
      <c r="A375" s="17" t="s">
        <v>344</v>
      </c>
      <c r="B375" s="2" t="s">
        <v>159</v>
      </c>
      <c r="C375" s="2" t="s">
        <v>470</v>
      </c>
      <c r="D375" s="2" t="s">
        <v>956</v>
      </c>
      <c r="E375" s="2">
        <v>59</v>
      </c>
      <c r="F375" s="2" t="s">
        <v>344</v>
      </c>
    </row>
    <row r="376" spans="1:6" x14ac:dyDescent="0.2">
      <c r="A376" s="17" t="s">
        <v>258</v>
      </c>
      <c r="B376" s="2" t="s">
        <v>215</v>
      </c>
      <c r="C376" s="2" t="s">
        <v>592</v>
      </c>
      <c r="D376" s="2" t="s">
        <v>240</v>
      </c>
      <c r="E376" s="4">
        <v>220</v>
      </c>
      <c r="F376" s="2" t="s">
        <v>259</v>
      </c>
    </row>
    <row r="377" spans="1:6" x14ac:dyDescent="0.2">
      <c r="A377" s="17" t="s">
        <v>258</v>
      </c>
      <c r="B377" s="2" t="s">
        <v>215</v>
      </c>
      <c r="C377" s="2" t="s">
        <v>258</v>
      </c>
      <c r="D377" s="2" t="s">
        <v>593</v>
      </c>
      <c r="E377" s="4">
        <v>150</v>
      </c>
      <c r="F377" s="2" t="s">
        <v>259</v>
      </c>
    </row>
    <row r="378" spans="1:6" x14ac:dyDescent="0.2">
      <c r="A378" s="17" t="s">
        <v>258</v>
      </c>
      <c r="B378" s="2" t="s">
        <v>215</v>
      </c>
      <c r="C378" s="2" t="s">
        <v>591</v>
      </c>
      <c r="D378" s="2" t="s">
        <v>476</v>
      </c>
      <c r="E378" s="4">
        <v>102</v>
      </c>
      <c r="F378" s="2" t="s">
        <v>259</v>
      </c>
    </row>
    <row r="379" spans="1:6" x14ac:dyDescent="0.2">
      <c r="A379" s="18" t="s">
        <v>258</v>
      </c>
      <c r="B379" s="3" t="s">
        <v>215</v>
      </c>
      <c r="C379" s="2" t="s">
        <v>258</v>
      </c>
      <c r="D379" s="2" t="s">
        <v>72</v>
      </c>
      <c r="E379" s="4">
        <v>154</v>
      </c>
      <c r="F379" s="2" t="s">
        <v>259</v>
      </c>
    </row>
    <row r="380" spans="1:6" x14ac:dyDescent="0.2">
      <c r="A380" s="17" t="s">
        <v>353</v>
      </c>
      <c r="B380" s="2" t="s">
        <v>159</v>
      </c>
      <c r="C380" s="2" t="s">
        <v>959</v>
      </c>
      <c r="D380" s="2" t="s">
        <v>960</v>
      </c>
      <c r="E380" s="2">
        <v>160</v>
      </c>
      <c r="F380" s="2" t="s">
        <v>353</v>
      </c>
    </row>
    <row r="381" spans="1:6" x14ac:dyDescent="0.2">
      <c r="A381" s="17" t="s">
        <v>353</v>
      </c>
      <c r="B381" s="2" t="s">
        <v>159</v>
      </c>
      <c r="C381" s="2" t="s">
        <v>958</v>
      </c>
      <c r="D381" s="2" t="s">
        <v>128</v>
      </c>
      <c r="E381" s="2">
        <v>160</v>
      </c>
      <c r="F381" s="2" t="s">
        <v>353</v>
      </c>
    </row>
    <row r="382" spans="1:6" x14ac:dyDescent="0.2">
      <c r="A382" s="17" t="s">
        <v>353</v>
      </c>
      <c r="B382" s="2" t="s">
        <v>159</v>
      </c>
      <c r="C382" s="2" t="s">
        <v>957</v>
      </c>
      <c r="D382" s="2" t="s">
        <v>108</v>
      </c>
      <c r="E382" s="20">
        <v>500</v>
      </c>
      <c r="F382" s="2" t="s">
        <v>353</v>
      </c>
    </row>
    <row r="383" spans="1:6" x14ac:dyDescent="0.2">
      <c r="A383" s="17" t="s">
        <v>353</v>
      </c>
      <c r="B383" s="2" t="s">
        <v>159</v>
      </c>
      <c r="C383" s="3" t="s">
        <v>594</v>
      </c>
      <c r="D383" s="3" t="s">
        <v>160</v>
      </c>
      <c r="E383" s="2">
        <v>200</v>
      </c>
      <c r="F383" s="2" t="s">
        <v>353</v>
      </c>
    </row>
    <row r="384" spans="1:6" x14ac:dyDescent="0.2">
      <c r="A384" s="17" t="s">
        <v>353</v>
      </c>
      <c r="B384" s="2" t="s">
        <v>159</v>
      </c>
      <c r="C384" s="2" t="s">
        <v>59</v>
      </c>
      <c r="D384" s="2" t="s">
        <v>472</v>
      </c>
      <c r="E384" s="2">
        <v>182</v>
      </c>
      <c r="F384" s="2" t="s">
        <v>353</v>
      </c>
    </row>
    <row r="385" spans="1:6" x14ac:dyDescent="0.2">
      <c r="A385" s="17" t="s">
        <v>353</v>
      </c>
      <c r="B385" s="2" t="s">
        <v>159</v>
      </c>
      <c r="C385" s="2" t="s">
        <v>958</v>
      </c>
      <c r="D385" s="2" t="s">
        <v>455</v>
      </c>
      <c r="E385" s="2">
        <v>216</v>
      </c>
      <c r="F385" s="2" t="s">
        <v>353</v>
      </c>
    </row>
    <row r="386" spans="1:6" x14ac:dyDescent="0.2">
      <c r="A386" s="17" t="s">
        <v>354</v>
      </c>
      <c r="B386" s="2" t="s">
        <v>159</v>
      </c>
      <c r="C386" s="2" t="s">
        <v>354</v>
      </c>
      <c r="D386" s="2" t="s">
        <v>963</v>
      </c>
      <c r="E386" s="2">
        <v>50</v>
      </c>
      <c r="F386" s="2" t="s">
        <v>353</v>
      </c>
    </row>
    <row r="387" spans="1:6" x14ac:dyDescent="0.2">
      <c r="A387" s="17" t="s">
        <v>354</v>
      </c>
      <c r="B387" s="2" t="s">
        <v>159</v>
      </c>
      <c r="C387" s="2" t="s">
        <v>964</v>
      </c>
      <c r="D387" s="2" t="s">
        <v>115</v>
      </c>
      <c r="E387" s="2">
        <v>249</v>
      </c>
      <c r="F387" s="2" t="s">
        <v>353</v>
      </c>
    </row>
    <row r="388" spans="1:6" ht="25.5" x14ac:dyDescent="0.2">
      <c r="A388" s="17" t="s">
        <v>354</v>
      </c>
      <c r="B388" s="2" t="s">
        <v>159</v>
      </c>
      <c r="C388" s="2" t="s">
        <v>961</v>
      </c>
      <c r="D388" s="2" t="s">
        <v>962</v>
      </c>
      <c r="E388" s="2">
        <v>69</v>
      </c>
      <c r="F388" s="2" t="s">
        <v>353</v>
      </c>
    </row>
    <row r="389" spans="1:6" x14ac:dyDescent="0.2">
      <c r="A389" s="17" t="s">
        <v>304</v>
      </c>
      <c r="B389" s="2" t="s">
        <v>221</v>
      </c>
      <c r="C389" s="2" t="s">
        <v>305</v>
      </c>
      <c r="D389" s="2" t="s">
        <v>160</v>
      </c>
      <c r="E389" s="4">
        <v>295</v>
      </c>
      <c r="F389" s="2" t="s">
        <v>220</v>
      </c>
    </row>
    <row r="390" spans="1:6" x14ac:dyDescent="0.2">
      <c r="A390" s="17" t="s">
        <v>304</v>
      </c>
      <c r="B390" s="2" t="s">
        <v>221</v>
      </c>
      <c r="C390" s="2" t="s">
        <v>965</v>
      </c>
      <c r="D390" s="2" t="s">
        <v>72</v>
      </c>
      <c r="E390" s="2">
        <v>125</v>
      </c>
      <c r="F390" s="2" t="s">
        <v>220</v>
      </c>
    </row>
    <row r="391" spans="1:6" ht="25.5" x14ac:dyDescent="0.2">
      <c r="A391" s="17" t="s">
        <v>388</v>
      </c>
      <c r="B391" s="2" t="s">
        <v>169</v>
      </c>
      <c r="C391" s="2" t="s">
        <v>388</v>
      </c>
      <c r="D391" s="2" t="s">
        <v>969</v>
      </c>
      <c r="E391" s="4">
        <v>100</v>
      </c>
      <c r="F391" s="30" t="s">
        <v>218</v>
      </c>
    </row>
    <row r="392" spans="1:6" x14ac:dyDescent="0.2">
      <c r="A392" s="17" t="s">
        <v>388</v>
      </c>
      <c r="B392" s="2" t="s">
        <v>169</v>
      </c>
      <c r="C392" s="2" t="s">
        <v>966</v>
      </c>
      <c r="D392" s="2" t="s">
        <v>967</v>
      </c>
      <c r="E392" s="4">
        <v>75</v>
      </c>
      <c r="F392" s="2" t="s">
        <v>218</v>
      </c>
    </row>
    <row r="393" spans="1:6" x14ac:dyDescent="0.2">
      <c r="A393" s="17" t="s">
        <v>388</v>
      </c>
      <c r="B393" s="2" t="s">
        <v>169</v>
      </c>
      <c r="C393" s="2" t="s">
        <v>417</v>
      </c>
      <c r="D393" s="2" t="s">
        <v>108</v>
      </c>
      <c r="E393" s="4">
        <v>225</v>
      </c>
      <c r="F393" s="2" t="s">
        <v>218</v>
      </c>
    </row>
    <row r="394" spans="1:6" x14ac:dyDescent="0.2">
      <c r="A394" s="17" t="s">
        <v>388</v>
      </c>
      <c r="B394" s="2" t="s">
        <v>169</v>
      </c>
      <c r="C394" s="2" t="s">
        <v>968</v>
      </c>
      <c r="D394" s="2" t="s">
        <v>484</v>
      </c>
      <c r="E394" s="4">
        <v>60</v>
      </c>
      <c r="F394" s="2" t="s">
        <v>218</v>
      </c>
    </row>
    <row r="395" spans="1:6" x14ac:dyDescent="0.2">
      <c r="A395" s="17" t="s">
        <v>388</v>
      </c>
      <c r="B395" s="2" t="s">
        <v>169</v>
      </c>
      <c r="C395" s="2" t="s">
        <v>0</v>
      </c>
      <c r="D395" s="2" t="s">
        <v>464</v>
      </c>
      <c r="E395" s="4">
        <v>100</v>
      </c>
      <c r="F395" s="2" t="s">
        <v>218</v>
      </c>
    </row>
    <row r="396" spans="1:6" x14ac:dyDescent="0.2">
      <c r="A396" s="17" t="s">
        <v>388</v>
      </c>
      <c r="B396" s="2" t="s">
        <v>169</v>
      </c>
      <c r="C396" s="2" t="s">
        <v>417</v>
      </c>
      <c r="D396" s="2" t="s">
        <v>595</v>
      </c>
      <c r="E396" s="4">
        <f>50+150</f>
        <v>200</v>
      </c>
      <c r="F396" s="30" t="s">
        <v>218</v>
      </c>
    </row>
    <row r="397" spans="1:6" x14ac:dyDescent="0.2">
      <c r="A397" s="17" t="s">
        <v>388</v>
      </c>
      <c r="B397" s="2" t="s">
        <v>169</v>
      </c>
      <c r="C397" s="2" t="s">
        <v>41</v>
      </c>
      <c r="D397" s="2" t="s">
        <v>488</v>
      </c>
      <c r="E397" s="4">
        <v>58</v>
      </c>
      <c r="F397" s="2" t="s">
        <v>218</v>
      </c>
    </row>
    <row r="398" spans="1:6" x14ac:dyDescent="0.2">
      <c r="A398" s="17" t="s">
        <v>184</v>
      </c>
      <c r="B398" s="3" t="s">
        <v>487</v>
      </c>
      <c r="C398" s="2" t="s">
        <v>596</v>
      </c>
      <c r="D398" s="2" t="s">
        <v>694</v>
      </c>
      <c r="E398" s="4">
        <v>220</v>
      </c>
      <c r="F398" s="3" t="s">
        <v>116</v>
      </c>
    </row>
    <row r="399" spans="1:6" x14ac:dyDescent="0.2">
      <c r="A399" s="17" t="s">
        <v>184</v>
      </c>
      <c r="B399" s="3" t="s">
        <v>487</v>
      </c>
      <c r="C399" s="2" t="s">
        <v>971</v>
      </c>
      <c r="D399" s="2" t="s">
        <v>562</v>
      </c>
      <c r="E399" s="4">
        <v>83</v>
      </c>
      <c r="F399" s="3" t="s">
        <v>116</v>
      </c>
    </row>
    <row r="400" spans="1:6" x14ac:dyDescent="0.2">
      <c r="A400" s="17" t="s">
        <v>184</v>
      </c>
      <c r="B400" s="3" t="s">
        <v>487</v>
      </c>
      <c r="C400" s="2" t="s">
        <v>970</v>
      </c>
      <c r="D400" s="2" t="s">
        <v>558</v>
      </c>
      <c r="E400" s="4">
        <v>200</v>
      </c>
      <c r="F400" s="3" t="s">
        <v>116</v>
      </c>
    </row>
    <row r="401" spans="1:6" x14ac:dyDescent="0.2">
      <c r="A401" s="17" t="s">
        <v>184</v>
      </c>
      <c r="B401" s="3" t="s">
        <v>487</v>
      </c>
      <c r="C401" s="2" t="s">
        <v>184</v>
      </c>
      <c r="D401" s="2" t="s">
        <v>549</v>
      </c>
      <c r="E401" s="4">
        <v>50</v>
      </c>
      <c r="F401" s="3" t="s">
        <v>116</v>
      </c>
    </row>
    <row r="402" spans="1:6" x14ac:dyDescent="0.2">
      <c r="A402" s="17" t="s">
        <v>184</v>
      </c>
      <c r="B402" s="3" t="s">
        <v>487</v>
      </c>
      <c r="C402" s="2" t="s">
        <v>186</v>
      </c>
      <c r="D402" s="2" t="s">
        <v>72</v>
      </c>
      <c r="E402" s="4">
        <v>80</v>
      </c>
      <c r="F402" s="3" t="s">
        <v>116</v>
      </c>
    </row>
    <row r="403" spans="1:6" x14ac:dyDescent="0.2">
      <c r="A403" s="17" t="s">
        <v>306</v>
      </c>
      <c r="B403" s="2" t="s">
        <v>215</v>
      </c>
      <c r="C403" s="2" t="s">
        <v>976</v>
      </c>
      <c r="D403" s="2" t="s">
        <v>977</v>
      </c>
      <c r="E403" s="2">
        <v>150</v>
      </c>
      <c r="F403" s="2" t="s">
        <v>279</v>
      </c>
    </row>
    <row r="404" spans="1:6" x14ac:dyDescent="0.2">
      <c r="A404" s="17" t="s">
        <v>306</v>
      </c>
      <c r="B404" s="2" t="s">
        <v>215</v>
      </c>
      <c r="C404" s="2" t="s">
        <v>597</v>
      </c>
      <c r="D404" s="2" t="s">
        <v>79</v>
      </c>
      <c r="E404" s="2">
        <v>149</v>
      </c>
      <c r="F404" s="2" t="s">
        <v>279</v>
      </c>
    </row>
    <row r="405" spans="1:6" x14ac:dyDescent="0.2">
      <c r="A405" s="17" t="s">
        <v>306</v>
      </c>
      <c r="B405" s="2" t="s">
        <v>215</v>
      </c>
      <c r="C405" s="2" t="s">
        <v>974</v>
      </c>
      <c r="D405" s="2" t="s">
        <v>103</v>
      </c>
      <c r="E405" s="2">
        <f>100+200</f>
        <v>300</v>
      </c>
      <c r="F405" s="2" t="s">
        <v>279</v>
      </c>
    </row>
    <row r="406" spans="1:6" x14ac:dyDescent="0.2">
      <c r="A406" s="17" t="s">
        <v>306</v>
      </c>
      <c r="B406" s="2" t="s">
        <v>215</v>
      </c>
      <c r="C406" s="2" t="s">
        <v>975</v>
      </c>
      <c r="D406" s="2" t="s">
        <v>86</v>
      </c>
      <c r="E406" s="2">
        <v>180</v>
      </c>
      <c r="F406" s="2" t="s">
        <v>279</v>
      </c>
    </row>
    <row r="407" spans="1:6" x14ac:dyDescent="0.2">
      <c r="A407" s="17" t="s">
        <v>306</v>
      </c>
      <c r="B407" s="2" t="s">
        <v>215</v>
      </c>
      <c r="C407" s="2" t="s">
        <v>973</v>
      </c>
      <c r="D407" s="2" t="s">
        <v>129</v>
      </c>
      <c r="E407" s="2">
        <v>50</v>
      </c>
      <c r="F407" s="2" t="s">
        <v>279</v>
      </c>
    </row>
    <row r="408" spans="1:6" x14ac:dyDescent="0.2">
      <c r="A408" s="17" t="s">
        <v>306</v>
      </c>
      <c r="B408" s="2" t="s">
        <v>215</v>
      </c>
      <c r="C408" s="2" t="s">
        <v>972</v>
      </c>
      <c r="D408" s="2" t="s">
        <v>68</v>
      </c>
      <c r="E408" s="2">
        <v>80</v>
      </c>
      <c r="F408" s="2" t="s">
        <v>279</v>
      </c>
    </row>
    <row r="409" spans="1:6" x14ac:dyDescent="0.2">
      <c r="A409" s="17" t="s">
        <v>181</v>
      </c>
      <c r="B409" s="2" t="s">
        <v>78</v>
      </c>
      <c r="C409" s="2" t="s">
        <v>978</v>
      </c>
      <c r="D409" s="2" t="s">
        <v>1239</v>
      </c>
      <c r="E409" s="4">
        <v>180</v>
      </c>
      <c r="F409" s="30" t="s">
        <v>181</v>
      </c>
    </row>
    <row r="410" spans="1:6" x14ac:dyDescent="0.2">
      <c r="A410" s="17" t="s">
        <v>181</v>
      </c>
      <c r="B410" s="2" t="s">
        <v>78</v>
      </c>
      <c r="C410" s="2" t="s">
        <v>978</v>
      </c>
      <c r="D410" s="2" t="s">
        <v>979</v>
      </c>
      <c r="E410" s="4">
        <v>160</v>
      </c>
      <c r="F410" s="30" t="s">
        <v>181</v>
      </c>
    </row>
    <row r="411" spans="1:6" x14ac:dyDescent="0.2">
      <c r="A411" s="17" t="s">
        <v>181</v>
      </c>
      <c r="B411" s="2" t="s">
        <v>78</v>
      </c>
      <c r="C411" s="2" t="s">
        <v>980</v>
      </c>
      <c r="D411" s="2" t="s">
        <v>638</v>
      </c>
      <c r="E411" s="4">
        <v>50</v>
      </c>
      <c r="F411" s="30" t="s">
        <v>181</v>
      </c>
    </row>
    <row r="412" spans="1:6" x14ac:dyDescent="0.2">
      <c r="A412" s="17" t="s">
        <v>171</v>
      </c>
      <c r="B412" s="2" t="s">
        <v>163</v>
      </c>
      <c r="C412" s="2" t="s">
        <v>171</v>
      </c>
      <c r="D412" s="2" t="s">
        <v>983</v>
      </c>
      <c r="E412" s="4">
        <v>140</v>
      </c>
      <c r="F412" s="2" t="s">
        <v>171</v>
      </c>
    </row>
    <row r="413" spans="1:6" ht="25.5" x14ac:dyDescent="0.2">
      <c r="A413" s="17" t="s">
        <v>171</v>
      </c>
      <c r="B413" s="2" t="s">
        <v>163</v>
      </c>
      <c r="C413" s="2" t="s">
        <v>982</v>
      </c>
      <c r="D413" s="2" t="s">
        <v>562</v>
      </c>
      <c r="E413" s="4">
        <v>85</v>
      </c>
      <c r="F413" s="2" t="s">
        <v>171</v>
      </c>
    </row>
    <row r="414" spans="1:6" x14ac:dyDescent="0.2">
      <c r="A414" s="17" t="s">
        <v>171</v>
      </c>
      <c r="B414" s="2" t="s">
        <v>163</v>
      </c>
      <c r="C414" s="2" t="s">
        <v>981</v>
      </c>
      <c r="D414" s="2" t="s">
        <v>115</v>
      </c>
      <c r="E414" s="4">
        <v>190</v>
      </c>
      <c r="F414" s="2" t="s">
        <v>171</v>
      </c>
    </row>
    <row r="415" spans="1:6" x14ac:dyDescent="0.2">
      <c r="A415" s="17" t="s">
        <v>171</v>
      </c>
      <c r="B415" s="2" t="s">
        <v>163</v>
      </c>
      <c r="C415" s="2" t="s">
        <v>1</v>
      </c>
      <c r="D415" s="2" t="s">
        <v>598</v>
      </c>
      <c r="E415" s="4">
        <v>295</v>
      </c>
      <c r="F415" s="2" t="s">
        <v>171</v>
      </c>
    </row>
    <row r="416" spans="1:6" x14ac:dyDescent="0.2">
      <c r="A416" s="17" t="s">
        <v>171</v>
      </c>
      <c r="B416" s="2" t="s">
        <v>163</v>
      </c>
      <c r="C416" s="2" t="s">
        <v>599</v>
      </c>
      <c r="D416" s="2" t="s">
        <v>600</v>
      </c>
      <c r="E416" s="4">
        <v>172</v>
      </c>
      <c r="F416" s="2" t="s">
        <v>171</v>
      </c>
    </row>
    <row r="417" spans="1:6" x14ac:dyDescent="0.2">
      <c r="A417" s="18" t="s">
        <v>114</v>
      </c>
      <c r="B417" s="3" t="s">
        <v>487</v>
      </c>
      <c r="C417" s="3" t="s">
        <v>601</v>
      </c>
      <c r="D417" s="3" t="s">
        <v>602</v>
      </c>
      <c r="E417" s="35">
        <v>90</v>
      </c>
      <c r="F417" s="2" t="s">
        <v>116</v>
      </c>
    </row>
    <row r="418" spans="1:6" x14ac:dyDescent="0.2">
      <c r="A418" s="18" t="s">
        <v>114</v>
      </c>
      <c r="B418" s="3" t="s">
        <v>487</v>
      </c>
      <c r="C418" s="30" t="s">
        <v>984</v>
      </c>
      <c r="D418" s="30" t="s">
        <v>86</v>
      </c>
      <c r="E418" s="35">
        <v>107</v>
      </c>
      <c r="F418" s="2" t="s">
        <v>116</v>
      </c>
    </row>
    <row r="419" spans="1:6" x14ac:dyDescent="0.2">
      <c r="A419" s="17" t="s">
        <v>187</v>
      </c>
      <c r="B419" s="2" t="s">
        <v>81</v>
      </c>
      <c r="C419" s="2" t="s">
        <v>187</v>
      </c>
      <c r="D419" s="2" t="s">
        <v>87</v>
      </c>
      <c r="E419" s="4">
        <v>89</v>
      </c>
      <c r="F419" s="3" t="s">
        <v>173</v>
      </c>
    </row>
    <row r="420" spans="1:6" x14ac:dyDescent="0.2">
      <c r="A420" s="17" t="s">
        <v>187</v>
      </c>
      <c r="B420" s="2" t="s">
        <v>81</v>
      </c>
      <c r="C420" s="2" t="s">
        <v>603</v>
      </c>
      <c r="D420" s="2" t="s">
        <v>122</v>
      </c>
      <c r="E420" s="4">
        <v>80</v>
      </c>
      <c r="F420" s="3" t="s">
        <v>173</v>
      </c>
    </row>
    <row r="421" spans="1:6" x14ac:dyDescent="0.2">
      <c r="A421" s="17" t="s">
        <v>187</v>
      </c>
      <c r="B421" s="2" t="s">
        <v>81</v>
      </c>
      <c r="C421" s="2" t="s">
        <v>187</v>
      </c>
      <c r="D421" s="2" t="s">
        <v>987</v>
      </c>
      <c r="E421" s="4">
        <v>50</v>
      </c>
      <c r="F421" s="3" t="s">
        <v>173</v>
      </c>
    </row>
    <row r="422" spans="1:6" x14ac:dyDescent="0.2">
      <c r="A422" s="17" t="s">
        <v>187</v>
      </c>
      <c r="B422" s="2" t="s">
        <v>81</v>
      </c>
      <c r="C422" s="2" t="s">
        <v>985</v>
      </c>
      <c r="D422" s="2" t="s">
        <v>986</v>
      </c>
      <c r="E422" s="4">
        <v>120</v>
      </c>
      <c r="F422" s="3" t="s">
        <v>173</v>
      </c>
    </row>
    <row r="423" spans="1:6" ht="25.5" x14ac:dyDescent="0.2">
      <c r="A423" s="17" t="s">
        <v>187</v>
      </c>
      <c r="B423" s="2" t="s">
        <v>81</v>
      </c>
      <c r="C423" s="2" t="s">
        <v>988</v>
      </c>
      <c r="D423" s="2" t="s">
        <v>989</v>
      </c>
      <c r="E423" s="4">
        <v>105</v>
      </c>
      <c r="F423" s="3" t="s">
        <v>173</v>
      </c>
    </row>
    <row r="424" spans="1:6" x14ac:dyDescent="0.2">
      <c r="A424" s="24" t="s">
        <v>355</v>
      </c>
      <c r="B424" s="26" t="s">
        <v>159</v>
      </c>
      <c r="C424" s="26" t="s">
        <v>990</v>
      </c>
      <c r="D424" s="26" t="s">
        <v>115</v>
      </c>
      <c r="E424" s="2">
        <v>158</v>
      </c>
      <c r="F424" s="2" t="s">
        <v>344</v>
      </c>
    </row>
    <row r="425" spans="1:6" x14ac:dyDescent="0.2">
      <c r="A425" s="17" t="s">
        <v>389</v>
      </c>
      <c r="B425" s="2" t="s">
        <v>163</v>
      </c>
      <c r="C425" s="5" t="s">
        <v>389</v>
      </c>
      <c r="D425" s="2" t="s">
        <v>431</v>
      </c>
      <c r="E425" s="2">
        <v>200</v>
      </c>
      <c r="F425" s="2" t="s">
        <v>379</v>
      </c>
    </row>
    <row r="426" spans="1:6" x14ac:dyDescent="0.2">
      <c r="A426" s="17" t="s">
        <v>389</v>
      </c>
      <c r="B426" s="2" t="s">
        <v>163</v>
      </c>
      <c r="C426" s="2" t="s">
        <v>389</v>
      </c>
      <c r="D426" s="2" t="s">
        <v>991</v>
      </c>
      <c r="E426" s="2">
        <v>139</v>
      </c>
      <c r="F426" s="2" t="s">
        <v>379</v>
      </c>
    </row>
    <row r="427" spans="1:6" x14ac:dyDescent="0.2">
      <c r="A427" s="17" t="s">
        <v>389</v>
      </c>
      <c r="B427" s="2" t="s">
        <v>163</v>
      </c>
      <c r="C427" s="2" t="s">
        <v>389</v>
      </c>
      <c r="D427" s="2" t="s">
        <v>992</v>
      </c>
      <c r="E427" s="4">
        <v>77</v>
      </c>
      <c r="F427" s="2" t="s">
        <v>379</v>
      </c>
    </row>
    <row r="428" spans="1:6" ht="25.5" x14ac:dyDescent="0.2">
      <c r="A428" s="17" t="s">
        <v>117</v>
      </c>
      <c r="B428" s="2" t="s">
        <v>487</v>
      </c>
      <c r="C428" s="2" t="s">
        <v>996</v>
      </c>
      <c r="D428" s="2" t="s">
        <v>562</v>
      </c>
      <c r="E428" s="4">
        <v>80</v>
      </c>
      <c r="F428" s="2" t="s">
        <v>69</v>
      </c>
    </row>
    <row r="429" spans="1:6" x14ac:dyDescent="0.2">
      <c r="A429" s="17" t="s">
        <v>117</v>
      </c>
      <c r="B429" s="2" t="s">
        <v>487</v>
      </c>
      <c r="C429" s="2" t="s">
        <v>993</v>
      </c>
      <c r="D429" s="2" t="s">
        <v>132</v>
      </c>
      <c r="E429" s="4">
        <v>170</v>
      </c>
      <c r="F429" s="2" t="s">
        <v>69</v>
      </c>
    </row>
    <row r="430" spans="1:6" x14ac:dyDescent="0.2">
      <c r="A430" s="17" t="s">
        <v>117</v>
      </c>
      <c r="B430" s="2" t="s">
        <v>487</v>
      </c>
      <c r="C430" s="2" t="s">
        <v>118</v>
      </c>
      <c r="D430" s="2" t="s">
        <v>56</v>
      </c>
      <c r="E430" s="4">
        <v>50</v>
      </c>
      <c r="F430" s="2" t="s">
        <v>69</v>
      </c>
    </row>
    <row r="431" spans="1:6" x14ac:dyDescent="0.2">
      <c r="A431" s="17" t="s">
        <v>117</v>
      </c>
      <c r="B431" s="2" t="s">
        <v>487</v>
      </c>
      <c r="C431" s="2" t="s">
        <v>994</v>
      </c>
      <c r="D431" s="2" t="s">
        <v>995</v>
      </c>
      <c r="E431" s="4">
        <v>150</v>
      </c>
      <c r="F431" s="2" t="s">
        <v>69</v>
      </c>
    </row>
    <row r="432" spans="1:6" x14ac:dyDescent="0.2">
      <c r="A432" s="17" t="s">
        <v>117</v>
      </c>
      <c r="B432" s="2" t="s">
        <v>487</v>
      </c>
      <c r="C432" s="2" t="s">
        <v>604</v>
      </c>
      <c r="D432" s="2" t="s">
        <v>68</v>
      </c>
      <c r="E432" s="4">
        <v>156</v>
      </c>
      <c r="F432" s="2" t="s">
        <v>69</v>
      </c>
    </row>
    <row r="433" spans="1:6" x14ac:dyDescent="0.2">
      <c r="A433" s="17" t="s">
        <v>405</v>
      </c>
      <c r="B433" s="2" t="s">
        <v>163</v>
      </c>
      <c r="C433" s="2" t="s">
        <v>405</v>
      </c>
      <c r="D433" s="2" t="s">
        <v>435</v>
      </c>
      <c r="E433" s="4">
        <v>129</v>
      </c>
      <c r="F433" s="2" t="s">
        <v>171</v>
      </c>
    </row>
    <row r="434" spans="1:6" x14ac:dyDescent="0.2">
      <c r="A434" s="24" t="s">
        <v>390</v>
      </c>
      <c r="B434" s="26" t="s">
        <v>207</v>
      </c>
      <c r="C434" s="2" t="s">
        <v>436</v>
      </c>
      <c r="D434" s="2" t="s">
        <v>998</v>
      </c>
      <c r="E434" s="25">
        <v>230</v>
      </c>
      <c r="F434" s="2" t="s">
        <v>206</v>
      </c>
    </row>
    <row r="435" spans="1:6" x14ac:dyDescent="0.2">
      <c r="A435" s="24" t="s">
        <v>390</v>
      </c>
      <c r="B435" s="26" t="s">
        <v>207</v>
      </c>
      <c r="C435" s="26" t="s">
        <v>391</v>
      </c>
      <c r="D435" s="2" t="s">
        <v>1238</v>
      </c>
      <c r="E435" s="25">
        <v>90</v>
      </c>
      <c r="F435" s="2" t="s">
        <v>206</v>
      </c>
    </row>
    <row r="436" spans="1:6" x14ac:dyDescent="0.2">
      <c r="A436" s="24" t="s">
        <v>390</v>
      </c>
      <c r="B436" s="26" t="s">
        <v>207</v>
      </c>
      <c r="C436" s="2" t="s">
        <v>437</v>
      </c>
      <c r="D436" s="2" t="s">
        <v>997</v>
      </c>
      <c r="E436" s="25">
        <v>120</v>
      </c>
      <c r="F436" s="2" t="s">
        <v>206</v>
      </c>
    </row>
    <row r="437" spans="1:6" x14ac:dyDescent="0.2">
      <c r="A437" s="24" t="s">
        <v>390</v>
      </c>
      <c r="B437" s="26" t="s">
        <v>207</v>
      </c>
      <c r="C437" s="2" t="s">
        <v>42</v>
      </c>
      <c r="D437" s="2" t="s">
        <v>999</v>
      </c>
      <c r="E437" s="25">
        <v>77</v>
      </c>
      <c r="F437" s="2" t="s">
        <v>206</v>
      </c>
    </row>
    <row r="438" spans="1:6" x14ac:dyDescent="0.2">
      <c r="A438" s="17" t="s">
        <v>406</v>
      </c>
      <c r="B438" s="2" t="s">
        <v>163</v>
      </c>
      <c r="C438" s="2" t="s">
        <v>43</v>
      </c>
      <c r="D438" s="2" t="s">
        <v>115</v>
      </c>
      <c r="E438" s="4">
        <v>200</v>
      </c>
      <c r="F438" s="2" t="s">
        <v>167</v>
      </c>
    </row>
    <row r="439" spans="1:6" x14ac:dyDescent="0.2">
      <c r="A439" s="17" t="s">
        <v>406</v>
      </c>
      <c r="B439" s="2" t="s">
        <v>163</v>
      </c>
      <c r="C439" s="2" t="s">
        <v>1000</v>
      </c>
      <c r="D439" s="2" t="s">
        <v>1237</v>
      </c>
      <c r="E439" s="2">
        <v>173</v>
      </c>
      <c r="F439" s="2" t="s">
        <v>167</v>
      </c>
    </row>
    <row r="440" spans="1:6" x14ac:dyDescent="0.2">
      <c r="A440" s="17" t="s">
        <v>406</v>
      </c>
      <c r="B440" s="2" t="s">
        <v>163</v>
      </c>
      <c r="C440" s="2" t="s">
        <v>406</v>
      </c>
      <c r="D440" s="2" t="s">
        <v>563</v>
      </c>
      <c r="E440" s="2">
        <v>70</v>
      </c>
      <c r="F440" s="2" t="s">
        <v>167</v>
      </c>
    </row>
    <row r="441" spans="1:6" x14ac:dyDescent="0.2">
      <c r="A441" s="17" t="s">
        <v>226</v>
      </c>
      <c r="B441" s="2" t="s">
        <v>225</v>
      </c>
      <c r="C441" s="2" t="s">
        <v>1001</v>
      </c>
      <c r="D441" s="2" t="s">
        <v>1236</v>
      </c>
      <c r="E441" s="4">
        <v>68</v>
      </c>
      <c r="F441" s="2" t="s">
        <v>226</v>
      </c>
    </row>
    <row r="442" spans="1:6" x14ac:dyDescent="0.2">
      <c r="A442" s="17" t="s">
        <v>226</v>
      </c>
      <c r="B442" s="2" t="s">
        <v>225</v>
      </c>
      <c r="C442" s="2" t="s">
        <v>1002</v>
      </c>
      <c r="D442" s="2" t="s">
        <v>530</v>
      </c>
      <c r="E442" s="4">
        <v>150</v>
      </c>
      <c r="F442" s="2" t="s">
        <v>226</v>
      </c>
    </row>
    <row r="443" spans="1:6" x14ac:dyDescent="0.2">
      <c r="A443" s="17" t="s">
        <v>226</v>
      </c>
      <c r="B443" s="2" t="s">
        <v>225</v>
      </c>
      <c r="C443" s="2" t="s">
        <v>226</v>
      </c>
      <c r="D443" s="2" t="s">
        <v>1004</v>
      </c>
      <c r="E443" s="4">
        <v>100</v>
      </c>
      <c r="F443" s="2" t="s">
        <v>226</v>
      </c>
    </row>
    <row r="444" spans="1:6" x14ac:dyDescent="0.2">
      <c r="A444" s="17" t="s">
        <v>226</v>
      </c>
      <c r="B444" s="2" t="s">
        <v>225</v>
      </c>
      <c r="C444" s="2" t="s">
        <v>1003</v>
      </c>
      <c r="D444" s="2" t="s">
        <v>129</v>
      </c>
      <c r="E444" s="4">
        <v>50</v>
      </c>
      <c r="F444" s="2" t="s">
        <v>226</v>
      </c>
    </row>
    <row r="445" spans="1:6" x14ac:dyDescent="0.2">
      <c r="A445" s="18" t="s">
        <v>348</v>
      </c>
      <c r="B445" s="3" t="s">
        <v>159</v>
      </c>
      <c r="C445" s="3" t="s">
        <v>606</v>
      </c>
      <c r="D445" s="3" t="s">
        <v>76</v>
      </c>
      <c r="E445" s="2">
        <v>193</v>
      </c>
      <c r="F445" s="2" t="s">
        <v>348</v>
      </c>
    </row>
    <row r="446" spans="1:6" x14ac:dyDescent="0.2">
      <c r="A446" s="18" t="s">
        <v>348</v>
      </c>
      <c r="B446" s="3" t="s">
        <v>159</v>
      </c>
      <c r="C446" s="3" t="s">
        <v>356</v>
      </c>
      <c r="D446" s="3" t="s">
        <v>68</v>
      </c>
      <c r="E446" s="2">
        <v>200</v>
      </c>
      <c r="F446" s="2" t="s">
        <v>348</v>
      </c>
    </row>
    <row r="447" spans="1:6" x14ac:dyDescent="0.2">
      <c r="A447" s="18" t="s">
        <v>188</v>
      </c>
      <c r="B447" s="42" t="s">
        <v>81</v>
      </c>
      <c r="C447" s="30" t="s">
        <v>1007</v>
      </c>
      <c r="D447" s="30" t="s">
        <v>79</v>
      </c>
      <c r="E447" s="35">
        <v>200</v>
      </c>
      <c r="F447" s="30" t="s">
        <v>107</v>
      </c>
    </row>
    <row r="448" spans="1:6" x14ac:dyDescent="0.2">
      <c r="A448" s="18" t="s">
        <v>188</v>
      </c>
      <c r="B448" s="3" t="s">
        <v>81</v>
      </c>
      <c r="C448" s="2" t="s">
        <v>189</v>
      </c>
      <c r="D448" s="2" t="s">
        <v>115</v>
      </c>
      <c r="E448" s="35">
        <v>90</v>
      </c>
      <c r="F448" s="3" t="s">
        <v>107</v>
      </c>
    </row>
    <row r="449" spans="1:6" x14ac:dyDescent="0.2">
      <c r="A449" s="18" t="s">
        <v>188</v>
      </c>
      <c r="B449" s="3" t="s">
        <v>81</v>
      </c>
      <c r="C449" s="2" t="s">
        <v>219</v>
      </c>
      <c r="D449" s="2" t="s">
        <v>201</v>
      </c>
      <c r="E449" s="35">
        <v>90</v>
      </c>
      <c r="F449" s="3" t="s">
        <v>107</v>
      </c>
    </row>
    <row r="450" spans="1:6" x14ac:dyDescent="0.2">
      <c r="A450" s="18" t="s">
        <v>188</v>
      </c>
      <c r="B450" s="3" t="s">
        <v>81</v>
      </c>
      <c r="C450" s="5" t="s">
        <v>190</v>
      </c>
      <c r="D450" s="2" t="s">
        <v>109</v>
      </c>
      <c r="E450" s="35">
        <v>90</v>
      </c>
      <c r="F450" s="3" t="s">
        <v>107</v>
      </c>
    </row>
    <row r="451" spans="1:6" x14ac:dyDescent="0.2">
      <c r="A451" s="18" t="s">
        <v>188</v>
      </c>
      <c r="B451" s="3" t="s">
        <v>81</v>
      </c>
      <c r="C451" s="2" t="s">
        <v>607</v>
      </c>
      <c r="D451" s="2" t="s">
        <v>68</v>
      </c>
      <c r="E451" s="35">
        <v>468</v>
      </c>
      <c r="F451" s="3" t="s">
        <v>107</v>
      </c>
    </row>
    <row r="452" spans="1:6" x14ac:dyDescent="0.2">
      <c r="A452" s="18" t="s">
        <v>188</v>
      </c>
      <c r="B452" s="3" t="s">
        <v>81</v>
      </c>
      <c r="C452" s="2" t="s">
        <v>1005</v>
      </c>
      <c r="D452" s="2" t="s">
        <v>1006</v>
      </c>
      <c r="E452" s="35">
        <v>100</v>
      </c>
      <c r="F452" s="3" t="s">
        <v>107</v>
      </c>
    </row>
    <row r="453" spans="1:6" x14ac:dyDescent="0.2">
      <c r="A453" s="17" t="s">
        <v>260</v>
      </c>
      <c r="B453" s="2" t="s">
        <v>225</v>
      </c>
      <c r="C453" s="2" t="s">
        <v>260</v>
      </c>
      <c r="D453" s="2" t="s">
        <v>2</v>
      </c>
      <c r="E453" s="4">
        <v>186</v>
      </c>
      <c r="F453" s="2" t="s">
        <v>226</v>
      </c>
    </row>
    <row r="454" spans="1:6" x14ac:dyDescent="0.2">
      <c r="A454" s="24" t="s">
        <v>251</v>
      </c>
      <c r="B454" s="26" t="s">
        <v>221</v>
      </c>
      <c r="C454" s="2" t="s">
        <v>261</v>
      </c>
      <c r="D454" s="2" t="s">
        <v>454</v>
      </c>
      <c r="E454" s="28">
        <v>200</v>
      </c>
      <c r="F454" s="2" t="s">
        <v>251</v>
      </c>
    </row>
    <row r="455" spans="1:6" x14ac:dyDescent="0.2">
      <c r="A455" s="24" t="s">
        <v>251</v>
      </c>
      <c r="B455" s="26" t="s">
        <v>221</v>
      </c>
      <c r="C455" s="2" t="s">
        <v>608</v>
      </c>
      <c r="D455" s="2" t="s">
        <v>693</v>
      </c>
      <c r="E455" s="28">
        <v>200</v>
      </c>
      <c r="F455" s="2" t="s">
        <v>251</v>
      </c>
    </row>
    <row r="456" spans="1:6" x14ac:dyDescent="0.2">
      <c r="A456" s="24" t="s">
        <v>251</v>
      </c>
      <c r="B456" s="26" t="s">
        <v>221</v>
      </c>
      <c r="C456" s="2" t="s">
        <v>453</v>
      </c>
      <c r="D456" s="2" t="s">
        <v>228</v>
      </c>
      <c r="E456" s="28">
        <v>51</v>
      </c>
      <c r="F456" s="2" t="s">
        <v>251</v>
      </c>
    </row>
    <row r="457" spans="1:6" ht="25.5" x14ac:dyDescent="0.2">
      <c r="A457" s="24" t="s">
        <v>251</v>
      </c>
      <c r="B457" s="26" t="s">
        <v>221</v>
      </c>
      <c r="C457" s="2" t="s">
        <v>262</v>
      </c>
      <c r="D457" s="2" t="s">
        <v>609</v>
      </c>
      <c r="E457" s="28">
        <v>100</v>
      </c>
      <c r="F457" s="2" t="s">
        <v>251</v>
      </c>
    </row>
    <row r="458" spans="1:6" x14ac:dyDescent="0.2">
      <c r="A458" s="24" t="s">
        <v>251</v>
      </c>
      <c r="B458" s="26" t="s">
        <v>221</v>
      </c>
      <c r="C458" s="26" t="s">
        <v>251</v>
      </c>
      <c r="D458" s="26" t="s">
        <v>1010</v>
      </c>
      <c r="E458" s="28">
        <v>200</v>
      </c>
      <c r="F458" s="2" t="s">
        <v>251</v>
      </c>
    </row>
    <row r="459" spans="1:6" x14ac:dyDescent="0.2">
      <c r="A459" s="24" t="s">
        <v>251</v>
      </c>
      <c r="B459" s="26" t="s">
        <v>221</v>
      </c>
      <c r="C459" s="2" t="s">
        <v>261</v>
      </c>
      <c r="D459" s="26" t="s">
        <v>1009</v>
      </c>
      <c r="E459" s="28">
        <v>50</v>
      </c>
      <c r="F459" s="2" t="s">
        <v>251</v>
      </c>
    </row>
    <row r="460" spans="1:6" ht="25.5" x14ac:dyDescent="0.2">
      <c r="A460" s="24" t="s">
        <v>251</v>
      </c>
      <c r="B460" s="26" t="s">
        <v>221</v>
      </c>
      <c r="C460" s="26" t="s">
        <v>251</v>
      </c>
      <c r="D460" s="26" t="s">
        <v>1008</v>
      </c>
      <c r="E460" s="28">
        <v>200</v>
      </c>
      <c r="F460" s="2" t="s">
        <v>251</v>
      </c>
    </row>
    <row r="461" spans="1:6" ht="25.5" x14ac:dyDescent="0.2">
      <c r="A461" s="24" t="s">
        <v>251</v>
      </c>
      <c r="B461" s="26" t="s">
        <v>221</v>
      </c>
      <c r="C461" s="2" t="s">
        <v>26</v>
      </c>
      <c r="D461" s="2" t="s">
        <v>27</v>
      </c>
      <c r="E461" s="28">
        <v>80</v>
      </c>
      <c r="F461" s="2" t="s">
        <v>251</v>
      </c>
    </row>
    <row r="462" spans="1:6" x14ac:dyDescent="0.2">
      <c r="A462" s="17" t="s">
        <v>300</v>
      </c>
      <c r="B462" s="2" t="s">
        <v>225</v>
      </c>
      <c r="C462" s="2" t="s">
        <v>1011</v>
      </c>
      <c r="D462" s="2" t="s">
        <v>141</v>
      </c>
      <c r="E462" s="4">
        <v>100</v>
      </c>
      <c r="F462" s="2" t="s">
        <v>300</v>
      </c>
    </row>
    <row r="463" spans="1:6" x14ac:dyDescent="0.2">
      <c r="A463" s="17" t="s">
        <v>300</v>
      </c>
      <c r="B463" s="2" t="s">
        <v>225</v>
      </c>
      <c r="C463" s="2" t="s">
        <v>461</v>
      </c>
      <c r="D463" s="2" t="s">
        <v>86</v>
      </c>
      <c r="E463" s="4">
        <v>100</v>
      </c>
      <c r="F463" s="2" t="s">
        <v>300</v>
      </c>
    </row>
    <row r="464" spans="1:6" x14ac:dyDescent="0.2">
      <c r="A464" s="17" t="s">
        <v>300</v>
      </c>
      <c r="B464" s="2" t="s">
        <v>225</v>
      </c>
      <c r="C464" s="2" t="s">
        <v>1012</v>
      </c>
      <c r="D464" s="2" t="s">
        <v>86</v>
      </c>
      <c r="E464" s="4">
        <v>104</v>
      </c>
      <c r="F464" s="2" t="s">
        <v>300</v>
      </c>
    </row>
    <row r="465" spans="1:6" ht="25.5" x14ac:dyDescent="0.2">
      <c r="A465" s="17" t="s">
        <v>300</v>
      </c>
      <c r="B465" s="2" t="s">
        <v>225</v>
      </c>
      <c r="C465" s="2" t="s">
        <v>611</v>
      </c>
      <c r="D465" s="2" t="s">
        <v>1225</v>
      </c>
      <c r="E465" s="4">
        <v>125</v>
      </c>
      <c r="F465" s="2" t="s">
        <v>300</v>
      </c>
    </row>
    <row r="466" spans="1:6" x14ac:dyDescent="0.2">
      <c r="A466" s="17" t="s">
        <v>300</v>
      </c>
      <c r="B466" s="2" t="s">
        <v>225</v>
      </c>
      <c r="C466" s="2" t="s">
        <v>1013</v>
      </c>
      <c r="D466" s="2" t="s">
        <v>68</v>
      </c>
      <c r="E466" s="4">
        <v>125</v>
      </c>
      <c r="F466" s="2" t="s">
        <v>300</v>
      </c>
    </row>
    <row r="467" spans="1:6" x14ac:dyDescent="0.2">
      <c r="A467" s="17" t="s">
        <v>300</v>
      </c>
      <c r="B467" s="2" t="s">
        <v>225</v>
      </c>
      <c r="C467" s="2" t="s">
        <v>3</v>
      </c>
      <c r="D467" s="2" t="s">
        <v>4</v>
      </c>
      <c r="E467" s="4">
        <v>100</v>
      </c>
      <c r="F467" s="2" t="s">
        <v>300</v>
      </c>
    </row>
    <row r="468" spans="1:6" ht="25.5" x14ac:dyDescent="0.2">
      <c r="A468" s="43" t="s">
        <v>307</v>
      </c>
      <c r="B468" s="19" t="s">
        <v>225</v>
      </c>
      <c r="C468" s="2" t="s">
        <v>307</v>
      </c>
      <c r="D468" s="2" t="s">
        <v>1014</v>
      </c>
      <c r="E468" s="38">
        <v>90</v>
      </c>
      <c r="F468" s="2" t="s">
        <v>288</v>
      </c>
    </row>
    <row r="469" spans="1:6" x14ac:dyDescent="0.2">
      <c r="A469" s="17" t="s">
        <v>308</v>
      </c>
      <c r="B469" s="2" t="s">
        <v>225</v>
      </c>
      <c r="C469" s="2" t="s">
        <v>1016</v>
      </c>
      <c r="D469" s="2" t="s">
        <v>120</v>
      </c>
      <c r="E469" s="4">
        <v>200</v>
      </c>
      <c r="F469" s="2" t="s">
        <v>309</v>
      </c>
    </row>
    <row r="470" spans="1:6" x14ac:dyDescent="0.2">
      <c r="A470" s="17" t="s">
        <v>308</v>
      </c>
      <c r="B470" s="2" t="s">
        <v>225</v>
      </c>
      <c r="C470" s="2" t="s">
        <v>310</v>
      </c>
      <c r="D470" s="2" t="s">
        <v>1015</v>
      </c>
      <c r="E470" s="4">
        <v>301</v>
      </c>
      <c r="F470" s="2" t="s">
        <v>309</v>
      </c>
    </row>
    <row r="471" spans="1:6" x14ac:dyDescent="0.2">
      <c r="A471" s="17" t="s">
        <v>204</v>
      </c>
      <c r="B471" s="2" t="s">
        <v>156</v>
      </c>
      <c r="C471" s="2" t="s">
        <v>1018</v>
      </c>
      <c r="D471" s="2" t="s">
        <v>115</v>
      </c>
      <c r="E471" s="4">
        <v>1000</v>
      </c>
      <c r="F471" s="2" t="s">
        <v>205</v>
      </c>
    </row>
    <row r="472" spans="1:6" x14ac:dyDescent="0.2">
      <c r="A472" s="17" t="s">
        <v>204</v>
      </c>
      <c r="B472" s="2" t="s">
        <v>156</v>
      </c>
      <c r="C472" s="2" t="s">
        <v>612</v>
      </c>
      <c r="D472" s="2" t="s">
        <v>141</v>
      </c>
      <c r="E472" s="2">
        <v>80</v>
      </c>
      <c r="F472" s="2" t="s">
        <v>205</v>
      </c>
    </row>
    <row r="473" spans="1:6" x14ac:dyDescent="0.2">
      <c r="A473" s="17" t="s">
        <v>204</v>
      </c>
      <c r="B473" s="2" t="s">
        <v>156</v>
      </c>
      <c r="C473" s="2" t="s">
        <v>204</v>
      </c>
      <c r="D473" s="2" t="s">
        <v>1017</v>
      </c>
      <c r="E473" s="2">
        <v>197</v>
      </c>
      <c r="F473" s="2" t="s">
        <v>205</v>
      </c>
    </row>
    <row r="474" spans="1:6" x14ac:dyDescent="0.2">
      <c r="A474" s="17" t="s">
        <v>204</v>
      </c>
      <c r="B474" s="2" t="s">
        <v>156</v>
      </c>
      <c r="C474" s="2" t="s">
        <v>613</v>
      </c>
      <c r="D474" s="2" t="s">
        <v>614</v>
      </c>
      <c r="E474" s="2">
        <v>62</v>
      </c>
      <c r="F474" s="2" t="s">
        <v>205</v>
      </c>
    </row>
    <row r="475" spans="1:6" x14ac:dyDescent="0.2">
      <c r="A475" s="17" t="s">
        <v>311</v>
      </c>
      <c r="B475" s="2" t="s">
        <v>232</v>
      </c>
      <c r="C475" s="2" t="s">
        <v>312</v>
      </c>
      <c r="D475" s="2" t="s">
        <v>95</v>
      </c>
      <c r="E475" s="2">
        <v>18</v>
      </c>
      <c r="F475" s="2" t="s">
        <v>255</v>
      </c>
    </row>
    <row r="476" spans="1:6" x14ac:dyDescent="0.2">
      <c r="A476" s="17" t="s">
        <v>311</v>
      </c>
      <c r="B476" s="2" t="s">
        <v>232</v>
      </c>
      <c r="C476" s="2" t="s">
        <v>1019</v>
      </c>
      <c r="D476" s="2" t="s">
        <v>128</v>
      </c>
      <c r="E476" s="2">
        <v>76</v>
      </c>
      <c r="F476" s="2" t="s">
        <v>255</v>
      </c>
    </row>
    <row r="477" spans="1:6" x14ac:dyDescent="0.2">
      <c r="A477" s="24" t="s">
        <v>119</v>
      </c>
      <c r="B477" s="26" t="s">
        <v>487</v>
      </c>
      <c r="C477" s="2" t="s">
        <v>1021</v>
      </c>
      <c r="D477" s="2" t="s">
        <v>1022</v>
      </c>
      <c r="E477" s="27">
        <v>300</v>
      </c>
      <c r="F477" s="3" t="s">
        <v>97</v>
      </c>
    </row>
    <row r="478" spans="1:6" x14ac:dyDescent="0.2">
      <c r="A478" s="24" t="s">
        <v>119</v>
      </c>
      <c r="B478" s="26" t="s">
        <v>487</v>
      </c>
      <c r="C478" s="26" t="s">
        <v>1020</v>
      </c>
      <c r="D478" s="26" t="s">
        <v>79</v>
      </c>
      <c r="E478" s="27">
        <v>98</v>
      </c>
      <c r="F478" s="3" t="s">
        <v>97</v>
      </c>
    </row>
    <row r="479" spans="1:6" x14ac:dyDescent="0.2">
      <c r="A479" s="24" t="s">
        <v>119</v>
      </c>
      <c r="B479" s="26" t="s">
        <v>487</v>
      </c>
      <c r="C479" s="2" t="s">
        <v>615</v>
      </c>
      <c r="D479" s="2" t="s">
        <v>90</v>
      </c>
      <c r="E479" s="44">
        <f>125-24.392+1500</f>
        <v>1600.6079999999999</v>
      </c>
      <c r="F479" s="3" t="s">
        <v>97</v>
      </c>
    </row>
    <row r="480" spans="1:6" x14ac:dyDescent="0.2">
      <c r="A480" s="24" t="s">
        <v>119</v>
      </c>
      <c r="B480" s="26" t="s">
        <v>487</v>
      </c>
      <c r="C480" s="2" t="s">
        <v>119</v>
      </c>
      <c r="D480" s="2" t="s">
        <v>72</v>
      </c>
      <c r="E480" s="27">
        <v>75</v>
      </c>
      <c r="F480" s="3" t="s">
        <v>97</v>
      </c>
    </row>
    <row r="481" spans="1:6" x14ac:dyDescent="0.2">
      <c r="A481" s="17" t="s">
        <v>168</v>
      </c>
      <c r="B481" s="2" t="s">
        <v>169</v>
      </c>
      <c r="C481" s="2" t="s">
        <v>168</v>
      </c>
      <c r="D481" s="2" t="s">
        <v>140</v>
      </c>
      <c r="E481" s="4">
        <v>84</v>
      </c>
      <c r="F481" s="3" t="s">
        <v>168</v>
      </c>
    </row>
    <row r="482" spans="1:6" x14ac:dyDescent="0.2">
      <c r="A482" s="17" t="s">
        <v>168</v>
      </c>
      <c r="B482" s="2" t="s">
        <v>169</v>
      </c>
      <c r="C482" s="2" t="s">
        <v>168</v>
      </c>
      <c r="D482" s="2" t="s">
        <v>122</v>
      </c>
      <c r="E482" s="4">
        <v>90</v>
      </c>
      <c r="F482" s="3" t="s">
        <v>168</v>
      </c>
    </row>
    <row r="483" spans="1:6" x14ac:dyDescent="0.2">
      <c r="A483" s="17" t="s">
        <v>168</v>
      </c>
      <c r="B483" s="2" t="s">
        <v>169</v>
      </c>
      <c r="C483" s="2" t="s">
        <v>849</v>
      </c>
      <c r="D483" s="2" t="s">
        <v>120</v>
      </c>
      <c r="E483" s="4">
        <v>165</v>
      </c>
      <c r="F483" s="3" t="s">
        <v>168</v>
      </c>
    </row>
    <row r="484" spans="1:6" x14ac:dyDescent="0.2">
      <c r="A484" s="17" t="s">
        <v>168</v>
      </c>
      <c r="B484" s="2" t="s">
        <v>169</v>
      </c>
      <c r="C484" s="2" t="s">
        <v>1024</v>
      </c>
      <c r="D484" s="2" t="s">
        <v>120</v>
      </c>
      <c r="E484" s="4">
        <v>360</v>
      </c>
      <c r="F484" s="3" t="s">
        <v>168</v>
      </c>
    </row>
    <row r="485" spans="1:6" x14ac:dyDescent="0.2">
      <c r="A485" s="17" t="s">
        <v>168</v>
      </c>
      <c r="B485" s="2" t="s">
        <v>169</v>
      </c>
      <c r="C485" s="3" t="s">
        <v>168</v>
      </c>
      <c r="D485" s="3" t="s">
        <v>1023</v>
      </c>
      <c r="E485" s="4">
        <v>80</v>
      </c>
      <c r="F485" s="3" t="s">
        <v>168</v>
      </c>
    </row>
    <row r="486" spans="1:6" x14ac:dyDescent="0.2">
      <c r="A486" s="17" t="s">
        <v>97</v>
      </c>
      <c r="B486" s="2" t="s">
        <v>487</v>
      </c>
      <c r="C486" s="2" t="s">
        <v>121</v>
      </c>
      <c r="D486" s="2" t="s">
        <v>692</v>
      </c>
      <c r="E486" s="4">
        <v>100</v>
      </c>
      <c r="F486" s="30" t="s">
        <v>97</v>
      </c>
    </row>
    <row r="487" spans="1:6" x14ac:dyDescent="0.2">
      <c r="A487" s="17" t="s">
        <v>97</v>
      </c>
      <c r="B487" s="2" t="s">
        <v>487</v>
      </c>
      <c r="C487" s="2" t="s">
        <v>97</v>
      </c>
      <c r="D487" s="2" t="s">
        <v>420</v>
      </c>
      <c r="E487" s="4">
        <v>343</v>
      </c>
      <c r="F487" s="30" t="s">
        <v>97</v>
      </c>
    </row>
    <row r="488" spans="1:6" x14ac:dyDescent="0.2">
      <c r="A488" s="17" t="s">
        <v>97</v>
      </c>
      <c r="B488" s="2" t="s">
        <v>487</v>
      </c>
      <c r="C488" s="2" t="s">
        <v>419</v>
      </c>
      <c r="D488" s="2" t="s">
        <v>115</v>
      </c>
      <c r="E488" s="4">
        <v>250</v>
      </c>
      <c r="F488" s="30" t="s">
        <v>97</v>
      </c>
    </row>
    <row r="489" spans="1:6" x14ac:dyDescent="0.2">
      <c r="A489" s="17" t="s">
        <v>97</v>
      </c>
      <c r="B489" s="2" t="s">
        <v>487</v>
      </c>
      <c r="C489" s="2" t="s">
        <v>616</v>
      </c>
      <c r="D489" s="2" t="s">
        <v>122</v>
      </c>
      <c r="E489" s="4">
        <v>100</v>
      </c>
      <c r="F489" s="30" t="s">
        <v>97</v>
      </c>
    </row>
    <row r="490" spans="1:6" x14ac:dyDescent="0.2">
      <c r="A490" s="17" t="s">
        <v>97</v>
      </c>
      <c r="B490" s="2" t="s">
        <v>487</v>
      </c>
      <c r="C490" s="2" t="s">
        <v>57</v>
      </c>
      <c r="D490" s="2" t="s">
        <v>58</v>
      </c>
      <c r="E490" s="4">
        <v>250</v>
      </c>
      <c r="F490" s="30" t="s">
        <v>97</v>
      </c>
    </row>
    <row r="491" spans="1:6" x14ac:dyDescent="0.2">
      <c r="A491" s="17" t="s">
        <v>97</v>
      </c>
      <c r="B491" s="2" t="s">
        <v>487</v>
      </c>
      <c r="C491" s="2" t="s">
        <v>1025</v>
      </c>
      <c r="D491" s="2" t="s">
        <v>72</v>
      </c>
      <c r="E491" s="4">
        <v>75</v>
      </c>
      <c r="F491" s="30" t="s">
        <v>97</v>
      </c>
    </row>
    <row r="492" spans="1:6" x14ac:dyDescent="0.2">
      <c r="A492" s="17" t="s">
        <v>113</v>
      </c>
      <c r="B492" s="2" t="s">
        <v>65</v>
      </c>
      <c r="C492" s="2" t="s">
        <v>618</v>
      </c>
      <c r="D492" s="2" t="s">
        <v>395</v>
      </c>
      <c r="E492" s="4">
        <v>689</v>
      </c>
      <c r="F492" s="2" t="s">
        <v>113</v>
      </c>
    </row>
    <row r="493" spans="1:6" x14ac:dyDescent="0.2">
      <c r="A493" s="17" t="s">
        <v>113</v>
      </c>
      <c r="B493" s="2" t="s">
        <v>65</v>
      </c>
      <c r="C493" s="2" t="s">
        <v>1026</v>
      </c>
      <c r="D493" s="2" t="s">
        <v>1027</v>
      </c>
      <c r="E493" s="4">
        <v>228</v>
      </c>
      <c r="F493" s="2" t="s">
        <v>113</v>
      </c>
    </row>
    <row r="494" spans="1:6" x14ac:dyDescent="0.2">
      <c r="A494" s="17" t="s">
        <v>113</v>
      </c>
      <c r="B494" s="2" t="s">
        <v>65</v>
      </c>
      <c r="C494" s="2" t="s">
        <v>617</v>
      </c>
      <c r="D494" s="2" t="s">
        <v>72</v>
      </c>
      <c r="E494" s="4">
        <v>70</v>
      </c>
      <c r="F494" s="2" t="s">
        <v>113</v>
      </c>
    </row>
    <row r="495" spans="1:6" x14ac:dyDescent="0.2">
      <c r="A495" s="17" t="s">
        <v>124</v>
      </c>
      <c r="B495" s="2" t="s">
        <v>81</v>
      </c>
      <c r="C495" s="2" t="s">
        <v>124</v>
      </c>
      <c r="D495" s="2" t="s">
        <v>1028</v>
      </c>
      <c r="E495" s="4">
        <v>230</v>
      </c>
      <c r="F495" s="2" t="s">
        <v>125</v>
      </c>
    </row>
    <row r="496" spans="1:6" ht="25.5" x14ac:dyDescent="0.2">
      <c r="A496" s="17" t="s">
        <v>124</v>
      </c>
      <c r="B496" s="3" t="s">
        <v>81</v>
      </c>
      <c r="C496" s="2" t="s">
        <v>124</v>
      </c>
      <c r="D496" s="2" t="s">
        <v>1030</v>
      </c>
      <c r="E496" s="35">
        <v>449</v>
      </c>
      <c r="F496" s="3" t="s">
        <v>125</v>
      </c>
    </row>
    <row r="497" spans="1:6" x14ac:dyDescent="0.2">
      <c r="A497" s="17" t="s">
        <v>124</v>
      </c>
      <c r="B497" s="3" t="s">
        <v>81</v>
      </c>
      <c r="C497" s="3" t="s">
        <v>124</v>
      </c>
      <c r="D497" s="3" t="s">
        <v>1029</v>
      </c>
      <c r="E497" s="35">
        <v>200</v>
      </c>
      <c r="F497" s="3" t="s">
        <v>125</v>
      </c>
    </row>
    <row r="498" spans="1:6" ht="25.5" x14ac:dyDescent="0.2">
      <c r="A498" s="24" t="s">
        <v>191</v>
      </c>
      <c r="B498" s="26" t="s">
        <v>78</v>
      </c>
      <c r="C498" s="26" t="s">
        <v>1033</v>
      </c>
      <c r="D498" s="26" t="s">
        <v>1034</v>
      </c>
      <c r="E498" s="27">
        <v>222</v>
      </c>
      <c r="F498" s="2" t="s">
        <v>112</v>
      </c>
    </row>
    <row r="499" spans="1:6" x14ac:dyDescent="0.2">
      <c r="A499" s="24" t="s">
        <v>191</v>
      </c>
      <c r="B499" s="26" t="s">
        <v>78</v>
      </c>
      <c r="C499" s="26" t="s">
        <v>1032</v>
      </c>
      <c r="D499" s="26" t="s">
        <v>128</v>
      </c>
      <c r="E499" s="27">
        <v>200</v>
      </c>
      <c r="F499" s="2" t="s">
        <v>112</v>
      </c>
    </row>
    <row r="500" spans="1:6" x14ac:dyDescent="0.2">
      <c r="A500" s="24" t="s">
        <v>191</v>
      </c>
      <c r="B500" s="26" t="s">
        <v>78</v>
      </c>
      <c r="C500" s="26" t="s">
        <v>1031</v>
      </c>
      <c r="D500" s="26" t="s">
        <v>129</v>
      </c>
      <c r="E500" s="27">
        <v>217</v>
      </c>
      <c r="F500" s="2" t="s">
        <v>112</v>
      </c>
    </row>
    <row r="501" spans="1:6" x14ac:dyDescent="0.2">
      <c r="A501" s="17" t="s">
        <v>357</v>
      </c>
      <c r="B501" s="2" t="s">
        <v>159</v>
      </c>
      <c r="C501" s="2" t="s">
        <v>1035</v>
      </c>
      <c r="D501" s="2" t="s">
        <v>115</v>
      </c>
      <c r="E501" s="4">
        <v>260</v>
      </c>
      <c r="F501" s="2" t="s">
        <v>348</v>
      </c>
    </row>
    <row r="502" spans="1:6" x14ac:dyDescent="0.2">
      <c r="A502" s="17" t="s">
        <v>312</v>
      </c>
      <c r="B502" s="2" t="s">
        <v>215</v>
      </c>
      <c r="C502" s="2" t="s">
        <v>1038</v>
      </c>
      <c r="D502" s="2" t="s">
        <v>89</v>
      </c>
      <c r="E502" s="2">
        <v>100</v>
      </c>
      <c r="F502" s="2" t="s">
        <v>216</v>
      </c>
    </row>
    <row r="503" spans="1:6" x14ac:dyDescent="0.2">
      <c r="A503" s="17" t="s">
        <v>312</v>
      </c>
      <c r="B503" s="2" t="s">
        <v>215</v>
      </c>
      <c r="C503" s="2" t="s">
        <v>1036</v>
      </c>
      <c r="D503" s="2" t="s">
        <v>1037</v>
      </c>
      <c r="E503" s="2">
        <v>85</v>
      </c>
      <c r="F503" s="2" t="s">
        <v>216</v>
      </c>
    </row>
    <row r="504" spans="1:6" x14ac:dyDescent="0.2">
      <c r="A504" s="17" t="s">
        <v>312</v>
      </c>
      <c r="B504" s="2" t="s">
        <v>215</v>
      </c>
      <c r="C504" s="2" t="s">
        <v>1039</v>
      </c>
      <c r="D504" s="2" t="s">
        <v>120</v>
      </c>
      <c r="E504" s="2">
        <v>150</v>
      </c>
      <c r="F504" s="2" t="s">
        <v>216</v>
      </c>
    </row>
    <row r="505" spans="1:6" x14ac:dyDescent="0.2">
      <c r="A505" s="17" t="s">
        <v>387</v>
      </c>
      <c r="B505" s="2" t="s">
        <v>169</v>
      </c>
      <c r="C505" s="2" t="s">
        <v>387</v>
      </c>
      <c r="D505" s="2" t="s">
        <v>619</v>
      </c>
      <c r="E505" s="4">
        <v>245</v>
      </c>
      <c r="F505" s="2" t="s">
        <v>218</v>
      </c>
    </row>
    <row r="506" spans="1:6" x14ac:dyDescent="0.2">
      <c r="A506" s="17" t="s">
        <v>126</v>
      </c>
      <c r="B506" s="2" t="s">
        <v>65</v>
      </c>
      <c r="C506" s="2" t="s">
        <v>126</v>
      </c>
      <c r="D506" s="2" t="s">
        <v>1040</v>
      </c>
      <c r="E506" s="4">
        <v>390</v>
      </c>
      <c r="F506" s="2" t="s">
        <v>126</v>
      </c>
    </row>
    <row r="507" spans="1:6" x14ac:dyDescent="0.2">
      <c r="A507" s="17" t="s">
        <v>126</v>
      </c>
      <c r="B507" s="2" t="s">
        <v>65</v>
      </c>
      <c r="C507" s="2" t="s">
        <v>620</v>
      </c>
      <c r="D507" s="22" t="s">
        <v>621</v>
      </c>
      <c r="E507" s="4">
        <v>130</v>
      </c>
      <c r="F507" s="2" t="s">
        <v>126</v>
      </c>
    </row>
    <row r="508" spans="1:6" x14ac:dyDescent="0.2">
      <c r="A508" s="17" t="s">
        <v>126</v>
      </c>
      <c r="B508" s="2" t="s">
        <v>65</v>
      </c>
      <c r="C508" s="2" t="s">
        <v>1042</v>
      </c>
      <c r="D508" s="2" t="s">
        <v>1043</v>
      </c>
      <c r="E508" s="4">
        <v>129</v>
      </c>
      <c r="F508" s="2" t="s">
        <v>126</v>
      </c>
    </row>
    <row r="509" spans="1:6" x14ac:dyDescent="0.2">
      <c r="A509" s="17" t="s">
        <v>126</v>
      </c>
      <c r="B509" s="2" t="s">
        <v>65</v>
      </c>
      <c r="C509" s="2" t="s">
        <v>421</v>
      </c>
      <c r="D509" s="2" t="s">
        <v>30</v>
      </c>
      <c r="E509" s="4">
        <v>80</v>
      </c>
      <c r="F509" s="2" t="s">
        <v>126</v>
      </c>
    </row>
    <row r="510" spans="1:6" x14ac:dyDescent="0.2">
      <c r="A510" s="17" t="s">
        <v>126</v>
      </c>
      <c r="B510" s="2" t="s">
        <v>65</v>
      </c>
      <c r="C510" s="2" t="s">
        <v>13</v>
      </c>
      <c r="D510" s="2" t="s">
        <v>14</v>
      </c>
      <c r="E510" s="4">
        <v>80</v>
      </c>
      <c r="F510" s="2" t="s">
        <v>126</v>
      </c>
    </row>
    <row r="511" spans="1:6" x14ac:dyDescent="0.2">
      <c r="A511" s="17" t="s">
        <v>126</v>
      </c>
      <c r="B511" s="2" t="s">
        <v>65</v>
      </c>
      <c r="C511" s="2" t="s">
        <v>1041</v>
      </c>
      <c r="D511" s="2" t="s">
        <v>72</v>
      </c>
      <c r="E511" s="4">
        <v>200</v>
      </c>
      <c r="F511" s="2" t="s">
        <v>126</v>
      </c>
    </row>
    <row r="512" spans="1:6" x14ac:dyDescent="0.2">
      <c r="A512" s="17" t="s">
        <v>245</v>
      </c>
      <c r="B512" s="2" t="s">
        <v>221</v>
      </c>
      <c r="C512" s="2" t="s">
        <v>265</v>
      </c>
      <c r="D512" s="2" t="s">
        <v>266</v>
      </c>
      <c r="E512" s="2">
        <v>250</v>
      </c>
      <c r="F512" s="2" t="s">
        <v>245</v>
      </c>
    </row>
    <row r="513" spans="1:6" x14ac:dyDescent="0.2">
      <c r="A513" s="17" t="s">
        <v>245</v>
      </c>
      <c r="B513" s="2" t="s">
        <v>221</v>
      </c>
      <c r="C513" s="2" t="s">
        <v>264</v>
      </c>
      <c r="D513" s="2" t="s">
        <v>1045</v>
      </c>
      <c r="E513" s="2">
        <v>100</v>
      </c>
      <c r="F513" s="2" t="s">
        <v>245</v>
      </c>
    </row>
    <row r="514" spans="1:6" ht="25.5" x14ac:dyDescent="0.2">
      <c r="A514" s="17" t="s">
        <v>245</v>
      </c>
      <c r="B514" s="2" t="s">
        <v>221</v>
      </c>
      <c r="C514" s="2" t="s">
        <v>622</v>
      </c>
      <c r="D514" s="2" t="s">
        <v>691</v>
      </c>
      <c r="E514" s="2">
        <v>144</v>
      </c>
      <c r="F514" s="2" t="s">
        <v>245</v>
      </c>
    </row>
    <row r="515" spans="1:6" x14ac:dyDescent="0.2">
      <c r="A515" s="17" t="s">
        <v>245</v>
      </c>
      <c r="B515" s="2" t="s">
        <v>221</v>
      </c>
      <c r="C515" s="2" t="s">
        <v>1044</v>
      </c>
      <c r="D515" s="2" t="s">
        <v>90</v>
      </c>
      <c r="E515" s="2">
        <v>176</v>
      </c>
      <c r="F515" s="2" t="s">
        <v>245</v>
      </c>
    </row>
    <row r="516" spans="1:6" x14ac:dyDescent="0.2">
      <c r="A516" s="17" t="s">
        <v>245</v>
      </c>
      <c r="B516" s="2" t="s">
        <v>221</v>
      </c>
      <c r="C516" s="2" t="s">
        <v>263</v>
      </c>
      <c r="D516" s="2" t="s">
        <v>76</v>
      </c>
      <c r="E516" s="2">
        <v>50</v>
      </c>
      <c r="F516" s="2" t="s">
        <v>245</v>
      </c>
    </row>
    <row r="517" spans="1:6" x14ac:dyDescent="0.2">
      <c r="A517" s="17" t="s">
        <v>245</v>
      </c>
      <c r="B517" s="2" t="s">
        <v>221</v>
      </c>
      <c r="C517" s="2" t="s">
        <v>1046</v>
      </c>
      <c r="D517" s="2" t="s">
        <v>280</v>
      </c>
      <c r="E517" s="2">
        <v>150</v>
      </c>
      <c r="F517" s="2" t="s">
        <v>245</v>
      </c>
    </row>
    <row r="518" spans="1:6" x14ac:dyDescent="0.2">
      <c r="A518" s="17" t="s">
        <v>245</v>
      </c>
      <c r="B518" s="2" t="s">
        <v>221</v>
      </c>
      <c r="C518" s="2" t="s">
        <v>245</v>
      </c>
      <c r="D518" s="2" t="s">
        <v>1048</v>
      </c>
      <c r="E518" s="2">
        <v>80</v>
      </c>
      <c r="F518" s="2" t="s">
        <v>245</v>
      </c>
    </row>
    <row r="519" spans="1:6" x14ac:dyDescent="0.2">
      <c r="A519" s="17" t="s">
        <v>245</v>
      </c>
      <c r="B519" s="2" t="s">
        <v>221</v>
      </c>
      <c r="C519" s="2" t="s">
        <v>1047</v>
      </c>
      <c r="D519" s="2" t="s">
        <v>4</v>
      </c>
      <c r="E519" s="2">
        <v>72</v>
      </c>
      <c r="F519" s="2" t="s">
        <v>245</v>
      </c>
    </row>
    <row r="520" spans="1:6" x14ac:dyDescent="0.2">
      <c r="A520" s="17" t="s">
        <v>623</v>
      </c>
      <c r="B520" s="2" t="s">
        <v>169</v>
      </c>
      <c r="C520" s="2" t="s">
        <v>170</v>
      </c>
      <c r="D520" s="2" t="s">
        <v>200</v>
      </c>
      <c r="E520" s="4">
        <v>284</v>
      </c>
      <c r="F520" s="2" t="s">
        <v>168</v>
      </c>
    </row>
    <row r="521" spans="1:6" x14ac:dyDescent="0.2">
      <c r="A521" s="17" t="s">
        <v>623</v>
      </c>
      <c r="B521" s="2" t="s">
        <v>169</v>
      </c>
      <c r="C521" s="2" t="s">
        <v>623</v>
      </c>
      <c r="D521" s="2" t="s">
        <v>1049</v>
      </c>
      <c r="E521" s="4">
        <v>55</v>
      </c>
      <c r="F521" s="3" t="s">
        <v>168</v>
      </c>
    </row>
    <row r="522" spans="1:6" x14ac:dyDescent="0.2">
      <c r="A522" s="17" t="s">
        <v>238</v>
      </c>
      <c r="B522" s="2" t="s">
        <v>221</v>
      </c>
      <c r="C522" s="2" t="s">
        <v>624</v>
      </c>
      <c r="D522" s="2" t="s">
        <v>1051</v>
      </c>
      <c r="E522" s="4">
        <v>115</v>
      </c>
      <c r="F522" s="2" t="s">
        <v>238</v>
      </c>
    </row>
    <row r="523" spans="1:6" x14ac:dyDescent="0.2">
      <c r="A523" s="17" t="s">
        <v>238</v>
      </c>
      <c r="B523" s="2" t="s">
        <v>221</v>
      </c>
      <c r="C523" s="2" t="s">
        <v>1053</v>
      </c>
      <c r="D523" s="2" t="s">
        <v>74</v>
      </c>
      <c r="E523" s="4">
        <v>129</v>
      </c>
      <c r="F523" s="2" t="s">
        <v>238</v>
      </c>
    </row>
    <row r="524" spans="1:6" x14ac:dyDescent="0.2">
      <c r="A524" s="17" t="s">
        <v>238</v>
      </c>
      <c r="B524" s="2" t="s">
        <v>221</v>
      </c>
      <c r="C524" s="2" t="s">
        <v>238</v>
      </c>
      <c r="D524" s="2" t="s">
        <v>1052</v>
      </c>
      <c r="E524" s="4">
        <v>50</v>
      </c>
      <c r="F524" s="2" t="s">
        <v>238</v>
      </c>
    </row>
    <row r="525" spans="1:6" x14ac:dyDescent="0.2">
      <c r="A525" s="17" t="s">
        <v>238</v>
      </c>
      <c r="B525" s="2" t="s">
        <v>221</v>
      </c>
      <c r="C525" s="2" t="s">
        <v>5</v>
      </c>
      <c r="D525" s="2" t="s">
        <v>123</v>
      </c>
      <c r="E525" s="4">
        <v>95</v>
      </c>
      <c r="F525" s="2" t="s">
        <v>238</v>
      </c>
    </row>
    <row r="526" spans="1:6" x14ac:dyDescent="0.2">
      <c r="A526" s="17" t="s">
        <v>238</v>
      </c>
      <c r="B526" s="2" t="s">
        <v>221</v>
      </c>
      <c r="C526" s="2" t="s">
        <v>1050</v>
      </c>
      <c r="D526" s="2" t="s">
        <v>72</v>
      </c>
      <c r="E526" s="4">
        <v>95</v>
      </c>
      <c r="F526" s="2" t="s">
        <v>238</v>
      </c>
    </row>
    <row r="527" spans="1:6" x14ac:dyDescent="0.2">
      <c r="A527" s="17" t="s">
        <v>192</v>
      </c>
      <c r="B527" s="30" t="s">
        <v>81</v>
      </c>
      <c r="C527" s="30" t="s">
        <v>1054</v>
      </c>
      <c r="D527" s="30" t="s">
        <v>200</v>
      </c>
      <c r="E527" s="35">
        <v>390</v>
      </c>
      <c r="F527" s="30" t="s">
        <v>173</v>
      </c>
    </row>
    <row r="528" spans="1:6" ht="25.5" x14ac:dyDescent="0.2">
      <c r="A528" s="17" t="s">
        <v>336</v>
      </c>
      <c r="B528" s="2" t="s">
        <v>159</v>
      </c>
      <c r="C528" s="2" t="s">
        <v>1055</v>
      </c>
      <c r="D528" s="2" t="s">
        <v>1235</v>
      </c>
      <c r="E528" s="2">
        <v>50</v>
      </c>
      <c r="F528" s="2" t="s">
        <v>336</v>
      </c>
    </row>
    <row r="529" spans="1:6" x14ac:dyDescent="0.2">
      <c r="A529" s="17" t="s">
        <v>336</v>
      </c>
      <c r="B529" s="2" t="s">
        <v>159</v>
      </c>
      <c r="C529" s="2" t="s">
        <v>625</v>
      </c>
      <c r="D529" s="2" t="s">
        <v>626</v>
      </c>
      <c r="E529" s="2">
        <v>50</v>
      </c>
      <c r="F529" s="2" t="s">
        <v>336</v>
      </c>
    </row>
    <row r="530" spans="1:6" x14ac:dyDescent="0.2">
      <c r="A530" s="17" t="s">
        <v>336</v>
      </c>
      <c r="B530" s="2" t="s">
        <v>159</v>
      </c>
      <c r="C530" s="2" t="s">
        <v>361</v>
      </c>
      <c r="D530" s="2" t="s">
        <v>240</v>
      </c>
      <c r="E530" s="2">
        <v>50</v>
      </c>
      <c r="F530" s="2" t="s">
        <v>336</v>
      </c>
    </row>
    <row r="531" spans="1:6" x14ac:dyDescent="0.2">
      <c r="A531" s="17" t="s">
        <v>336</v>
      </c>
      <c r="B531" s="2" t="s">
        <v>159</v>
      </c>
      <c r="C531" s="2" t="s">
        <v>465</v>
      </c>
      <c r="D531" s="2" t="s">
        <v>257</v>
      </c>
      <c r="E531" s="2">
        <v>124</v>
      </c>
      <c r="F531" s="2" t="s">
        <v>336</v>
      </c>
    </row>
    <row r="532" spans="1:6" x14ac:dyDescent="0.2">
      <c r="A532" s="17" t="s">
        <v>336</v>
      </c>
      <c r="B532" s="2" t="s">
        <v>159</v>
      </c>
      <c r="C532" s="2" t="s">
        <v>359</v>
      </c>
      <c r="D532" s="2" t="s">
        <v>360</v>
      </c>
      <c r="E532" s="2">
        <v>70</v>
      </c>
      <c r="F532" s="2" t="s">
        <v>336</v>
      </c>
    </row>
    <row r="533" spans="1:6" x14ac:dyDescent="0.2">
      <c r="A533" s="17" t="s">
        <v>336</v>
      </c>
      <c r="B533" s="2" t="s">
        <v>159</v>
      </c>
      <c r="C533" s="2" t="s">
        <v>358</v>
      </c>
      <c r="D533" s="2" t="s">
        <v>68</v>
      </c>
      <c r="E533" s="2">
        <v>300</v>
      </c>
      <c r="F533" s="2" t="s">
        <v>336</v>
      </c>
    </row>
    <row r="534" spans="1:6" x14ac:dyDescent="0.2">
      <c r="A534" s="17" t="s">
        <v>336</v>
      </c>
      <c r="B534" s="2" t="s">
        <v>159</v>
      </c>
      <c r="C534" s="2" t="s">
        <v>278</v>
      </c>
      <c r="D534" s="2" t="s">
        <v>72</v>
      </c>
      <c r="E534" s="2">
        <v>50</v>
      </c>
      <c r="F534" s="2" t="s">
        <v>336</v>
      </c>
    </row>
    <row r="535" spans="1:6" x14ac:dyDescent="0.2">
      <c r="A535" s="17" t="s">
        <v>362</v>
      </c>
      <c r="B535" s="2" t="s">
        <v>159</v>
      </c>
      <c r="C535" s="2" t="s">
        <v>630</v>
      </c>
      <c r="D535" s="2" t="s">
        <v>605</v>
      </c>
      <c r="E535" s="2">
        <v>145</v>
      </c>
      <c r="F535" s="2" t="s">
        <v>362</v>
      </c>
    </row>
    <row r="536" spans="1:6" x14ac:dyDescent="0.2">
      <c r="A536" s="17" t="s">
        <v>362</v>
      </c>
      <c r="B536" s="2" t="s">
        <v>159</v>
      </c>
      <c r="C536" s="2" t="s">
        <v>473</v>
      </c>
      <c r="D536" s="2" t="s">
        <v>474</v>
      </c>
      <c r="E536" s="2">
        <v>150</v>
      </c>
      <c r="F536" s="2" t="s">
        <v>362</v>
      </c>
    </row>
    <row r="537" spans="1:6" x14ac:dyDescent="0.2">
      <c r="A537" s="17" t="s">
        <v>362</v>
      </c>
      <c r="B537" s="2" t="s">
        <v>159</v>
      </c>
      <c r="C537" s="2" t="s">
        <v>1058</v>
      </c>
      <c r="D537" s="2" t="s">
        <v>1059</v>
      </c>
      <c r="E537" s="2">
        <v>100</v>
      </c>
      <c r="F537" s="2" t="s">
        <v>362</v>
      </c>
    </row>
    <row r="538" spans="1:6" x14ac:dyDescent="0.2">
      <c r="A538" s="17" t="s">
        <v>362</v>
      </c>
      <c r="B538" s="2" t="s">
        <v>159</v>
      </c>
      <c r="C538" s="2" t="s">
        <v>628</v>
      </c>
      <c r="D538" s="2" t="s">
        <v>74</v>
      </c>
      <c r="E538" s="2">
        <v>100</v>
      </c>
      <c r="F538" s="2" t="s">
        <v>362</v>
      </c>
    </row>
    <row r="539" spans="1:6" x14ac:dyDescent="0.2">
      <c r="A539" s="17" t="s">
        <v>362</v>
      </c>
      <c r="B539" s="2" t="s">
        <v>159</v>
      </c>
      <c r="C539" s="3" t="s">
        <v>10</v>
      </c>
      <c r="D539" s="2" t="s">
        <v>120</v>
      </c>
      <c r="E539" s="2">
        <v>130</v>
      </c>
      <c r="F539" s="2" t="s">
        <v>362</v>
      </c>
    </row>
    <row r="540" spans="1:6" x14ac:dyDescent="0.2">
      <c r="A540" s="17" t="s">
        <v>362</v>
      </c>
      <c r="B540" s="2" t="s">
        <v>159</v>
      </c>
      <c r="C540" s="2" t="s">
        <v>1056</v>
      </c>
      <c r="D540" s="2" t="s">
        <v>1057</v>
      </c>
      <c r="E540" s="4">
        <v>103</v>
      </c>
      <c r="F540" s="2" t="s">
        <v>362</v>
      </c>
    </row>
    <row r="541" spans="1:6" ht="25.5" x14ac:dyDescent="0.2">
      <c r="A541" s="17" t="s">
        <v>362</v>
      </c>
      <c r="B541" s="2" t="s">
        <v>159</v>
      </c>
      <c r="C541" s="2" t="s">
        <v>627</v>
      </c>
      <c r="D541" s="2" t="s">
        <v>1234</v>
      </c>
      <c r="E541" s="2">
        <v>150</v>
      </c>
      <c r="F541" s="2" t="s">
        <v>362</v>
      </c>
    </row>
    <row r="542" spans="1:6" x14ac:dyDescent="0.2">
      <c r="A542" s="17" t="s">
        <v>362</v>
      </c>
      <c r="B542" s="2" t="s">
        <v>159</v>
      </c>
      <c r="C542" s="3" t="s">
        <v>628</v>
      </c>
      <c r="D542" s="3" t="s">
        <v>629</v>
      </c>
      <c r="E542" s="2">
        <v>193</v>
      </c>
      <c r="F542" s="2" t="s">
        <v>362</v>
      </c>
    </row>
    <row r="543" spans="1:6" x14ac:dyDescent="0.2">
      <c r="A543" s="24" t="s">
        <v>127</v>
      </c>
      <c r="B543" s="26" t="s">
        <v>81</v>
      </c>
      <c r="C543" s="2" t="s">
        <v>632</v>
      </c>
      <c r="D543" s="2" t="s">
        <v>128</v>
      </c>
      <c r="E543" s="27">
        <v>140</v>
      </c>
      <c r="F543" s="2" t="s">
        <v>127</v>
      </c>
    </row>
    <row r="544" spans="1:6" x14ac:dyDescent="0.2">
      <c r="A544" s="24" t="s">
        <v>127</v>
      </c>
      <c r="B544" s="26" t="s">
        <v>81</v>
      </c>
      <c r="C544" s="2" t="s">
        <v>15</v>
      </c>
      <c r="D544" s="2" t="s">
        <v>120</v>
      </c>
      <c r="E544" s="27">
        <v>315</v>
      </c>
      <c r="F544" s="2" t="s">
        <v>127</v>
      </c>
    </row>
    <row r="545" spans="1:6" x14ac:dyDescent="0.2">
      <c r="A545" s="24" t="s">
        <v>127</v>
      </c>
      <c r="B545" s="26" t="s">
        <v>81</v>
      </c>
      <c r="C545" s="26" t="s">
        <v>15</v>
      </c>
      <c r="D545" s="26" t="s">
        <v>1233</v>
      </c>
      <c r="E545" s="27">
        <v>80</v>
      </c>
      <c r="F545" s="2" t="s">
        <v>127</v>
      </c>
    </row>
    <row r="546" spans="1:6" x14ac:dyDescent="0.2">
      <c r="A546" s="24" t="s">
        <v>127</v>
      </c>
      <c r="B546" s="26" t="s">
        <v>81</v>
      </c>
      <c r="C546" s="2" t="s">
        <v>631</v>
      </c>
      <c r="D546" s="2" t="s">
        <v>30</v>
      </c>
      <c r="E546" s="27">
        <v>100</v>
      </c>
      <c r="F546" s="2" t="s">
        <v>127</v>
      </c>
    </row>
    <row r="547" spans="1:6" x14ac:dyDescent="0.2">
      <c r="A547" s="24" t="s">
        <v>127</v>
      </c>
      <c r="B547" s="26" t="s">
        <v>81</v>
      </c>
      <c r="C547" s="2" t="s">
        <v>15</v>
      </c>
      <c r="D547" s="2" t="s">
        <v>72</v>
      </c>
      <c r="E547" s="27">
        <v>50</v>
      </c>
      <c r="F547" s="2" t="s">
        <v>127</v>
      </c>
    </row>
    <row r="548" spans="1:6" x14ac:dyDescent="0.2">
      <c r="A548" s="17" t="s">
        <v>267</v>
      </c>
      <c r="B548" s="2" t="s">
        <v>215</v>
      </c>
      <c r="C548" s="2" t="s">
        <v>633</v>
      </c>
      <c r="D548" s="2" t="s">
        <v>1060</v>
      </c>
      <c r="E548" s="2">
        <v>152</v>
      </c>
      <c r="F548" s="2" t="s">
        <v>216</v>
      </c>
    </row>
    <row r="549" spans="1:6" ht="25.5" x14ac:dyDescent="0.2">
      <c r="A549" s="17" t="s">
        <v>267</v>
      </c>
      <c r="B549" s="2" t="s">
        <v>215</v>
      </c>
      <c r="C549" s="2" t="s">
        <v>1061</v>
      </c>
      <c r="D549" s="2" t="s">
        <v>1062</v>
      </c>
      <c r="E549" s="4">
        <v>150</v>
      </c>
      <c r="F549" s="2" t="s">
        <v>216</v>
      </c>
    </row>
    <row r="550" spans="1:6" x14ac:dyDescent="0.2">
      <c r="A550" s="17" t="s">
        <v>130</v>
      </c>
      <c r="B550" s="2" t="s">
        <v>78</v>
      </c>
      <c r="C550" s="2" t="s">
        <v>131</v>
      </c>
      <c r="D550" s="2" t="s">
        <v>132</v>
      </c>
      <c r="E550" s="4">
        <v>200</v>
      </c>
      <c r="F550" s="2" t="s">
        <v>111</v>
      </c>
    </row>
    <row r="551" spans="1:6" x14ac:dyDescent="0.2">
      <c r="A551" s="17" t="s">
        <v>130</v>
      </c>
      <c r="B551" s="2" t="s">
        <v>78</v>
      </c>
      <c r="C551" s="2" t="s">
        <v>16</v>
      </c>
      <c r="D551" s="2" t="s">
        <v>160</v>
      </c>
      <c r="E551" s="4">
        <v>210</v>
      </c>
      <c r="F551" s="2" t="s">
        <v>111</v>
      </c>
    </row>
    <row r="552" spans="1:6" x14ac:dyDescent="0.2">
      <c r="A552" s="17" t="s">
        <v>130</v>
      </c>
      <c r="B552" s="2" t="s">
        <v>78</v>
      </c>
      <c r="C552" s="2" t="s">
        <v>1063</v>
      </c>
      <c r="D552" s="2" t="s">
        <v>1064</v>
      </c>
      <c r="E552" s="4">
        <v>122</v>
      </c>
      <c r="F552" s="2" t="s">
        <v>111</v>
      </c>
    </row>
    <row r="553" spans="1:6" x14ac:dyDescent="0.2">
      <c r="A553" s="17" t="s">
        <v>313</v>
      </c>
      <c r="B553" s="2" t="s">
        <v>232</v>
      </c>
      <c r="C553" s="2" t="s">
        <v>634</v>
      </c>
      <c r="D553" s="2" t="s">
        <v>228</v>
      </c>
      <c r="E553" s="2">
        <v>105</v>
      </c>
      <c r="F553" s="2" t="s">
        <v>276</v>
      </c>
    </row>
    <row r="554" spans="1:6" x14ac:dyDescent="0.2">
      <c r="A554" s="18" t="s">
        <v>133</v>
      </c>
      <c r="B554" s="3" t="s">
        <v>78</v>
      </c>
      <c r="C554" s="2" t="s">
        <v>635</v>
      </c>
      <c r="D554" s="2" t="s">
        <v>1065</v>
      </c>
      <c r="E554" s="4">
        <v>150</v>
      </c>
      <c r="F554" s="3" t="s">
        <v>77</v>
      </c>
    </row>
    <row r="555" spans="1:6" x14ac:dyDescent="0.2">
      <c r="A555" s="17" t="s">
        <v>133</v>
      </c>
      <c r="B555" s="3" t="s">
        <v>78</v>
      </c>
      <c r="C555" s="3" t="s">
        <v>1066</v>
      </c>
      <c r="D555" s="3" t="s">
        <v>1068</v>
      </c>
      <c r="E555" s="35">
        <v>300</v>
      </c>
      <c r="F555" s="3" t="s">
        <v>77</v>
      </c>
    </row>
    <row r="556" spans="1:6" x14ac:dyDescent="0.2">
      <c r="A556" s="17" t="s">
        <v>133</v>
      </c>
      <c r="B556" s="3" t="s">
        <v>78</v>
      </c>
      <c r="C556" s="3" t="s">
        <v>1066</v>
      </c>
      <c r="D556" s="3" t="s">
        <v>1067</v>
      </c>
      <c r="E556" s="35">
        <v>147</v>
      </c>
      <c r="F556" s="3" t="s">
        <v>77</v>
      </c>
    </row>
    <row r="557" spans="1:6" x14ac:dyDescent="0.2">
      <c r="A557" s="17" t="s">
        <v>383</v>
      </c>
      <c r="B557" s="2" t="s">
        <v>163</v>
      </c>
      <c r="C557" s="2" t="s">
        <v>636</v>
      </c>
      <c r="D557" s="2" t="s">
        <v>115</v>
      </c>
      <c r="E557" s="4">
        <v>150</v>
      </c>
      <c r="F557" s="2" t="s">
        <v>383</v>
      </c>
    </row>
    <row r="558" spans="1:6" x14ac:dyDescent="0.2">
      <c r="A558" s="17" t="s">
        <v>383</v>
      </c>
      <c r="B558" s="2" t="s">
        <v>163</v>
      </c>
      <c r="C558" s="2" t="s">
        <v>1071</v>
      </c>
      <c r="D558" s="2" t="s">
        <v>47</v>
      </c>
      <c r="E558" s="4">
        <v>100</v>
      </c>
      <c r="F558" s="2" t="s">
        <v>383</v>
      </c>
    </row>
    <row r="559" spans="1:6" x14ac:dyDescent="0.2">
      <c r="A559" s="17" t="s">
        <v>383</v>
      </c>
      <c r="B559" s="2" t="s">
        <v>163</v>
      </c>
      <c r="C559" s="2" t="s">
        <v>637</v>
      </c>
      <c r="D559" s="2" t="s">
        <v>122</v>
      </c>
      <c r="E559" s="4">
        <v>50</v>
      </c>
      <c r="F559" s="2" t="s">
        <v>383</v>
      </c>
    </row>
    <row r="560" spans="1:6" x14ac:dyDescent="0.2">
      <c r="A560" s="17" t="s">
        <v>383</v>
      </c>
      <c r="B560" s="2" t="s">
        <v>163</v>
      </c>
      <c r="C560" s="2" t="s">
        <v>1070</v>
      </c>
      <c r="D560" s="2" t="s">
        <v>109</v>
      </c>
      <c r="E560" s="4">
        <v>62</v>
      </c>
      <c r="F560" s="2" t="s">
        <v>383</v>
      </c>
    </row>
    <row r="561" spans="1:6" x14ac:dyDescent="0.2">
      <c r="A561" s="17" t="s">
        <v>383</v>
      </c>
      <c r="B561" s="2" t="s">
        <v>163</v>
      </c>
      <c r="C561" s="2" t="s">
        <v>1072</v>
      </c>
      <c r="D561" s="2" t="s">
        <v>1073</v>
      </c>
      <c r="E561" s="4">
        <v>88</v>
      </c>
      <c r="F561" s="2" t="s">
        <v>383</v>
      </c>
    </row>
    <row r="562" spans="1:6" x14ac:dyDescent="0.2">
      <c r="A562" s="17" t="s">
        <v>383</v>
      </c>
      <c r="B562" s="2" t="s">
        <v>163</v>
      </c>
      <c r="C562" s="2" t="s">
        <v>407</v>
      </c>
      <c r="D562" s="2" t="s">
        <v>76</v>
      </c>
      <c r="E562" s="4">
        <v>50</v>
      </c>
      <c r="F562" s="2" t="s">
        <v>383</v>
      </c>
    </row>
    <row r="563" spans="1:6" x14ac:dyDescent="0.2">
      <c r="A563" s="24" t="s">
        <v>383</v>
      </c>
      <c r="B563" s="26" t="s">
        <v>163</v>
      </c>
      <c r="C563" s="26" t="s">
        <v>383</v>
      </c>
      <c r="D563" s="26" t="s">
        <v>1069</v>
      </c>
      <c r="E563" s="26">
        <v>116</v>
      </c>
      <c r="F563" s="26" t="s">
        <v>383</v>
      </c>
    </row>
    <row r="564" spans="1:6" x14ac:dyDescent="0.2">
      <c r="A564" s="24" t="s">
        <v>383</v>
      </c>
      <c r="B564" s="26" t="s">
        <v>163</v>
      </c>
      <c r="C564" s="2" t="s">
        <v>383</v>
      </c>
      <c r="D564" s="2" t="s">
        <v>72</v>
      </c>
      <c r="E564" s="26">
        <v>100</v>
      </c>
      <c r="F564" s="26" t="s">
        <v>383</v>
      </c>
    </row>
    <row r="565" spans="1:6" x14ac:dyDescent="0.2">
      <c r="A565" s="45" t="s">
        <v>268</v>
      </c>
      <c r="B565" s="46" t="s">
        <v>225</v>
      </c>
      <c r="C565" s="2" t="s">
        <v>28</v>
      </c>
      <c r="D565" s="2" t="s">
        <v>462</v>
      </c>
      <c r="E565" s="47">
        <f>234+300</f>
        <v>534</v>
      </c>
      <c r="F565" s="3" t="s">
        <v>230</v>
      </c>
    </row>
    <row r="566" spans="1:6" x14ac:dyDescent="0.2">
      <c r="A566" s="18" t="s">
        <v>363</v>
      </c>
      <c r="B566" s="2" t="s">
        <v>159</v>
      </c>
      <c r="C566" s="3" t="s">
        <v>364</v>
      </c>
      <c r="D566" s="3" t="s">
        <v>128</v>
      </c>
      <c r="E566" s="3">
        <v>200</v>
      </c>
      <c r="F566" s="3" t="s">
        <v>161</v>
      </c>
    </row>
    <row r="567" spans="1:6" x14ac:dyDescent="0.2">
      <c r="A567" s="18" t="s">
        <v>363</v>
      </c>
      <c r="B567" s="2" t="s">
        <v>159</v>
      </c>
      <c r="C567" s="3" t="s">
        <v>1074</v>
      </c>
      <c r="D567" s="3" t="s">
        <v>120</v>
      </c>
      <c r="E567" s="3">
        <v>148</v>
      </c>
      <c r="F567" s="3" t="s">
        <v>161</v>
      </c>
    </row>
    <row r="568" spans="1:6" x14ac:dyDescent="0.2">
      <c r="A568" s="17" t="s">
        <v>365</v>
      </c>
      <c r="B568" s="2" t="s">
        <v>159</v>
      </c>
      <c r="C568" s="2" t="s">
        <v>1075</v>
      </c>
      <c r="D568" s="2" t="s">
        <v>1076</v>
      </c>
      <c r="E568" s="2">
        <v>100</v>
      </c>
      <c r="F568" s="2" t="s">
        <v>336</v>
      </c>
    </row>
    <row r="569" spans="1:6" x14ac:dyDescent="0.2">
      <c r="A569" s="17" t="s">
        <v>365</v>
      </c>
      <c r="B569" s="2" t="s">
        <v>159</v>
      </c>
      <c r="C569" s="2" t="s">
        <v>43</v>
      </c>
      <c r="D569" s="2" t="s">
        <v>86</v>
      </c>
      <c r="E569" s="2">
        <v>50</v>
      </c>
      <c r="F569" s="2" t="s">
        <v>336</v>
      </c>
    </row>
    <row r="570" spans="1:6" x14ac:dyDescent="0.2">
      <c r="A570" s="17" t="s">
        <v>365</v>
      </c>
      <c r="B570" s="2" t="s">
        <v>159</v>
      </c>
      <c r="C570" s="3" t="s">
        <v>366</v>
      </c>
      <c r="D570" s="3" t="s">
        <v>68</v>
      </c>
      <c r="E570" s="2">
        <v>252</v>
      </c>
      <c r="F570" s="2" t="s">
        <v>336</v>
      </c>
    </row>
    <row r="571" spans="1:6" x14ac:dyDescent="0.2">
      <c r="A571" s="17" t="s">
        <v>365</v>
      </c>
      <c r="B571" s="2" t="s">
        <v>159</v>
      </c>
      <c r="C571" s="3" t="s">
        <v>475</v>
      </c>
      <c r="D571" s="3" t="s">
        <v>72</v>
      </c>
      <c r="E571" s="2">
        <v>222</v>
      </c>
      <c r="F571" s="2" t="s">
        <v>336</v>
      </c>
    </row>
    <row r="572" spans="1:6" x14ac:dyDescent="0.2">
      <c r="A572" s="48" t="s">
        <v>223</v>
      </c>
      <c r="B572" s="49" t="s">
        <v>207</v>
      </c>
      <c r="C572" s="49" t="s">
        <v>1088</v>
      </c>
      <c r="D572" s="2" t="s">
        <v>1089</v>
      </c>
      <c r="E572" s="21">
        <v>50</v>
      </c>
      <c r="F572" s="2" t="s">
        <v>223</v>
      </c>
    </row>
    <row r="573" spans="1:6" x14ac:dyDescent="0.2">
      <c r="A573" s="48" t="s">
        <v>223</v>
      </c>
      <c r="B573" s="49" t="s">
        <v>207</v>
      </c>
      <c r="C573" s="49" t="s">
        <v>1077</v>
      </c>
      <c r="D573" s="2" t="s">
        <v>1087</v>
      </c>
      <c r="E573" s="21">
        <v>223</v>
      </c>
      <c r="F573" s="2" t="s">
        <v>223</v>
      </c>
    </row>
    <row r="574" spans="1:6" x14ac:dyDescent="0.2">
      <c r="A574" s="48" t="s">
        <v>223</v>
      </c>
      <c r="B574" s="49" t="s">
        <v>207</v>
      </c>
      <c r="C574" s="49" t="s">
        <v>1077</v>
      </c>
      <c r="D574" s="2" t="s">
        <v>1078</v>
      </c>
      <c r="E574" s="21">
        <v>95</v>
      </c>
      <c r="F574" s="2" t="s">
        <v>223</v>
      </c>
    </row>
    <row r="575" spans="1:6" x14ac:dyDescent="0.2">
      <c r="A575" s="48" t="s">
        <v>223</v>
      </c>
      <c r="B575" s="49" t="s">
        <v>207</v>
      </c>
      <c r="C575" s="49" t="s">
        <v>438</v>
      </c>
      <c r="D575" s="2" t="s">
        <v>1083</v>
      </c>
      <c r="E575" s="21">
        <v>50</v>
      </c>
      <c r="F575" s="2" t="s">
        <v>223</v>
      </c>
    </row>
    <row r="576" spans="1:6" x14ac:dyDescent="0.2">
      <c r="A576" s="48" t="s">
        <v>223</v>
      </c>
      <c r="B576" s="49" t="s">
        <v>207</v>
      </c>
      <c r="C576" s="49" t="s">
        <v>223</v>
      </c>
      <c r="D576" s="2" t="s">
        <v>1086</v>
      </c>
      <c r="E576" s="21">
        <v>50</v>
      </c>
      <c r="F576" s="2" t="s">
        <v>223</v>
      </c>
    </row>
    <row r="577" spans="1:6" x14ac:dyDescent="0.2">
      <c r="A577" s="48" t="s">
        <v>223</v>
      </c>
      <c r="B577" s="49" t="s">
        <v>207</v>
      </c>
      <c r="C577" s="49" t="s">
        <v>639</v>
      </c>
      <c r="D577" s="2" t="s">
        <v>1081</v>
      </c>
      <c r="E577" s="21">
        <v>103</v>
      </c>
      <c r="F577" s="2" t="s">
        <v>223</v>
      </c>
    </row>
    <row r="578" spans="1:6" x14ac:dyDescent="0.2">
      <c r="A578" s="24" t="s">
        <v>223</v>
      </c>
      <c r="B578" s="26" t="s">
        <v>207</v>
      </c>
      <c r="C578" s="2" t="s">
        <v>1079</v>
      </c>
      <c r="D578" s="2" t="s">
        <v>1080</v>
      </c>
      <c r="E578" s="21">
        <v>170</v>
      </c>
      <c r="F578" s="2" t="s">
        <v>223</v>
      </c>
    </row>
    <row r="579" spans="1:6" x14ac:dyDescent="0.2">
      <c r="A579" s="48" t="s">
        <v>223</v>
      </c>
      <c r="B579" s="49" t="s">
        <v>207</v>
      </c>
      <c r="C579" s="49" t="s">
        <v>1082</v>
      </c>
      <c r="D579" s="2" t="s">
        <v>1232</v>
      </c>
      <c r="E579" s="21">
        <v>50</v>
      </c>
      <c r="F579" s="2" t="s">
        <v>223</v>
      </c>
    </row>
    <row r="580" spans="1:6" x14ac:dyDescent="0.2">
      <c r="A580" s="48" t="s">
        <v>223</v>
      </c>
      <c r="B580" s="49" t="s">
        <v>207</v>
      </c>
      <c r="C580" s="49" t="s">
        <v>1084</v>
      </c>
      <c r="D580" s="2" t="s">
        <v>1085</v>
      </c>
      <c r="E580" s="21">
        <v>60</v>
      </c>
      <c r="F580" s="2" t="s">
        <v>223</v>
      </c>
    </row>
    <row r="581" spans="1:6" x14ac:dyDescent="0.2">
      <c r="A581" s="17" t="s">
        <v>367</v>
      </c>
      <c r="B581" s="2" t="s">
        <v>159</v>
      </c>
      <c r="C581" s="2" t="s">
        <v>641</v>
      </c>
      <c r="D581" s="2" t="s">
        <v>1093</v>
      </c>
      <c r="E581" s="2">
        <v>89</v>
      </c>
      <c r="F581" s="3" t="s">
        <v>342</v>
      </c>
    </row>
    <row r="582" spans="1:6" x14ac:dyDescent="0.2">
      <c r="A582" s="17" t="s">
        <v>367</v>
      </c>
      <c r="B582" s="2" t="s">
        <v>159</v>
      </c>
      <c r="C582" s="2" t="s">
        <v>368</v>
      </c>
      <c r="D582" s="2" t="s">
        <v>1090</v>
      </c>
      <c r="E582" s="2">
        <v>115</v>
      </c>
      <c r="F582" s="3" t="s">
        <v>342</v>
      </c>
    </row>
    <row r="583" spans="1:6" x14ac:dyDescent="0.2">
      <c r="A583" s="17" t="s">
        <v>367</v>
      </c>
      <c r="B583" s="2" t="s">
        <v>159</v>
      </c>
      <c r="C583" s="2" t="s">
        <v>11</v>
      </c>
      <c r="D583" s="2" t="s">
        <v>79</v>
      </c>
      <c r="E583" s="2">
        <v>100</v>
      </c>
      <c r="F583" s="3" t="s">
        <v>342</v>
      </c>
    </row>
    <row r="584" spans="1:6" x14ac:dyDescent="0.2">
      <c r="A584" s="17" t="s">
        <v>367</v>
      </c>
      <c r="B584" s="2" t="s">
        <v>159</v>
      </c>
      <c r="C584" s="2" t="s">
        <v>1091</v>
      </c>
      <c r="D584" s="2" t="s">
        <v>74</v>
      </c>
      <c r="E584" s="2">
        <v>300</v>
      </c>
      <c r="F584" s="3" t="s">
        <v>342</v>
      </c>
    </row>
    <row r="585" spans="1:6" x14ac:dyDescent="0.2">
      <c r="A585" s="17" t="s">
        <v>367</v>
      </c>
      <c r="B585" s="2" t="s">
        <v>159</v>
      </c>
      <c r="C585" s="2" t="s">
        <v>1092</v>
      </c>
      <c r="D585" s="2" t="s">
        <v>109</v>
      </c>
      <c r="E585" s="2">
        <v>50</v>
      </c>
      <c r="F585" s="3" t="s">
        <v>342</v>
      </c>
    </row>
    <row r="586" spans="1:6" x14ac:dyDescent="0.2">
      <c r="A586" s="17" t="s">
        <v>367</v>
      </c>
      <c r="B586" s="2" t="s">
        <v>159</v>
      </c>
      <c r="C586" s="2" t="s">
        <v>641</v>
      </c>
      <c r="D586" s="2" t="s">
        <v>1094</v>
      </c>
      <c r="E586" s="2">
        <v>100</v>
      </c>
      <c r="F586" s="3" t="s">
        <v>342</v>
      </c>
    </row>
    <row r="587" spans="1:6" x14ac:dyDescent="0.2">
      <c r="A587" s="17" t="s">
        <v>269</v>
      </c>
      <c r="B587" s="2" t="s">
        <v>215</v>
      </c>
      <c r="C587" s="2" t="s">
        <v>1095</v>
      </c>
      <c r="D587" s="2" t="s">
        <v>1096</v>
      </c>
      <c r="E587" s="2">
        <v>122</v>
      </c>
      <c r="F587" s="2" t="s">
        <v>270</v>
      </c>
    </row>
    <row r="588" spans="1:6" x14ac:dyDescent="0.2">
      <c r="A588" s="17" t="s">
        <v>269</v>
      </c>
      <c r="B588" s="2" t="s">
        <v>215</v>
      </c>
      <c r="C588" s="2" t="s">
        <v>269</v>
      </c>
      <c r="D588" s="2" t="s">
        <v>72</v>
      </c>
      <c r="E588" s="2">
        <v>62</v>
      </c>
      <c r="F588" s="2" t="s">
        <v>270</v>
      </c>
    </row>
    <row r="589" spans="1:6" x14ac:dyDescent="0.2">
      <c r="A589" s="17" t="s">
        <v>193</v>
      </c>
      <c r="B589" s="30" t="s">
        <v>65</v>
      </c>
      <c r="C589" s="2" t="s">
        <v>642</v>
      </c>
      <c r="D589" s="2" t="s">
        <v>79</v>
      </c>
      <c r="E589" s="35">
        <v>216</v>
      </c>
      <c r="F589" s="3" t="s">
        <v>194</v>
      </c>
    </row>
    <row r="590" spans="1:6" x14ac:dyDescent="0.2">
      <c r="A590" s="17" t="s">
        <v>193</v>
      </c>
      <c r="B590" s="30" t="s">
        <v>65</v>
      </c>
      <c r="C590" s="2" t="s">
        <v>1098</v>
      </c>
      <c r="D590" s="2" t="s">
        <v>1099</v>
      </c>
      <c r="E590" s="35">
        <v>54</v>
      </c>
      <c r="F590" s="3" t="s">
        <v>194</v>
      </c>
    </row>
    <row r="591" spans="1:6" x14ac:dyDescent="0.2">
      <c r="A591" s="17" t="s">
        <v>193</v>
      </c>
      <c r="B591" s="30" t="s">
        <v>65</v>
      </c>
      <c r="C591" s="2" t="s">
        <v>195</v>
      </c>
      <c r="D591" s="2" t="s">
        <v>72</v>
      </c>
      <c r="E591" s="35">
        <v>50</v>
      </c>
      <c r="F591" s="3" t="s">
        <v>194</v>
      </c>
    </row>
    <row r="592" spans="1:6" x14ac:dyDescent="0.2">
      <c r="A592" s="17" t="s">
        <v>193</v>
      </c>
      <c r="B592" s="30" t="s">
        <v>65</v>
      </c>
      <c r="C592" s="2" t="s">
        <v>1097</v>
      </c>
      <c r="D592" s="2" t="s">
        <v>72</v>
      </c>
      <c r="E592" s="35">
        <v>50</v>
      </c>
      <c r="F592" s="3" t="s">
        <v>194</v>
      </c>
    </row>
    <row r="593" spans="1:6" x14ac:dyDescent="0.2">
      <c r="A593" s="24" t="s">
        <v>346</v>
      </c>
      <c r="B593" s="26" t="s">
        <v>156</v>
      </c>
      <c r="C593" s="26" t="s">
        <v>1101</v>
      </c>
      <c r="D593" s="2" t="s">
        <v>1231</v>
      </c>
      <c r="E593" s="38">
        <v>150</v>
      </c>
      <c r="F593" s="2" t="s">
        <v>346</v>
      </c>
    </row>
    <row r="594" spans="1:6" x14ac:dyDescent="0.2">
      <c r="A594" s="24" t="s">
        <v>346</v>
      </c>
      <c r="B594" s="26" t="s">
        <v>156</v>
      </c>
      <c r="C594" s="2" t="s">
        <v>422</v>
      </c>
      <c r="D594" s="2" t="s">
        <v>1102</v>
      </c>
      <c r="E594" s="38">
        <v>126</v>
      </c>
      <c r="F594" s="2" t="s">
        <v>346</v>
      </c>
    </row>
    <row r="595" spans="1:6" x14ac:dyDescent="0.2">
      <c r="A595" s="24" t="s">
        <v>346</v>
      </c>
      <c r="B595" s="26" t="s">
        <v>156</v>
      </c>
      <c r="C595" s="26" t="s">
        <v>346</v>
      </c>
      <c r="D595" s="2" t="s">
        <v>1100</v>
      </c>
      <c r="E595" s="38">
        <v>150</v>
      </c>
      <c r="F595" s="2" t="s">
        <v>346</v>
      </c>
    </row>
    <row r="596" spans="1:6" x14ac:dyDescent="0.2">
      <c r="A596" s="24" t="s">
        <v>346</v>
      </c>
      <c r="B596" s="26" t="s">
        <v>156</v>
      </c>
      <c r="C596" s="26" t="s">
        <v>643</v>
      </c>
      <c r="D596" s="2" t="s">
        <v>95</v>
      </c>
      <c r="E596" s="38">
        <v>150</v>
      </c>
      <c r="F596" s="2" t="s">
        <v>346</v>
      </c>
    </row>
    <row r="597" spans="1:6" x14ac:dyDescent="0.2">
      <c r="A597" s="17" t="s">
        <v>196</v>
      </c>
      <c r="B597" s="2" t="s">
        <v>81</v>
      </c>
      <c r="C597" s="2" t="s">
        <v>449</v>
      </c>
      <c r="D597" s="2" t="s">
        <v>1103</v>
      </c>
      <c r="E597" s="4">
        <v>278</v>
      </c>
      <c r="F597" s="3" t="s">
        <v>173</v>
      </c>
    </row>
    <row r="598" spans="1:6" x14ac:dyDescent="0.2">
      <c r="A598" s="24" t="s">
        <v>66</v>
      </c>
      <c r="B598" s="26" t="s">
        <v>65</v>
      </c>
      <c r="C598" s="26" t="s">
        <v>1104</v>
      </c>
      <c r="D598" s="26" t="s">
        <v>1105</v>
      </c>
      <c r="E598" s="27">
        <v>1324</v>
      </c>
      <c r="F598" s="3" t="s">
        <v>66</v>
      </c>
    </row>
    <row r="599" spans="1:6" x14ac:dyDescent="0.2">
      <c r="A599" s="17" t="s">
        <v>197</v>
      </c>
      <c r="B599" s="3" t="s">
        <v>81</v>
      </c>
      <c r="C599" s="2" t="s">
        <v>644</v>
      </c>
      <c r="D599" s="2" t="s">
        <v>141</v>
      </c>
      <c r="E599" s="4">
        <v>62</v>
      </c>
      <c r="F599" s="3" t="s">
        <v>136</v>
      </c>
    </row>
    <row r="600" spans="1:6" x14ac:dyDescent="0.2">
      <c r="A600" s="17" t="s">
        <v>197</v>
      </c>
      <c r="B600" s="3" t="s">
        <v>81</v>
      </c>
      <c r="C600" s="46" t="s">
        <v>1106</v>
      </c>
      <c r="D600" s="46" t="s">
        <v>76</v>
      </c>
      <c r="E600" s="35">
        <v>375</v>
      </c>
      <c r="F600" s="3" t="s">
        <v>136</v>
      </c>
    </row>
    <row r="601" spans="1:6" x14ac:dyDescent="0.2">
      <c r="A601" s="17" t="s">
        <v>197</v>
      </c>
      <c r="B601" s="3" t="s">
        <v>81</v>
      </c>
      <c r="C601" s="2" t="s">
        <v>1107</v>
      </c>
      <c r="D601" s="2" t="s">
        <v>39</v>
      </c>
      <c r="E601" s="4">
        <v>142</v>
      </c>
      <c r="F601" s="3" t="s">
        <v>136</v>
      </c>
    </row>
    <row r="602" spans="1:6" x14ac:dyDescent="0.2">
      <c r="A602" s="24" t="s">
        <v>134</v>
      </c>
      <c r="B602" s="26" t="s">
        <v>81</v>
      </c>
      <c r="C602" s="26" t="s">
        <v>1109</v>
      </c>
      <c r="D602" s="51" t="s">
        <v>1110</v>
      </c>
      <c r="E602" s="27">
        <v>190</v>
      </c>
      <c r="F602" s="2" t="s">
        <v>92</v>
      </c>
    </row>
    <row r="603" spans="1:6" x14ac:dyDescent="0.2">
      <c r="A603" s="24" t="s">
        <v>134</v>
      </c>
      <c r="B603" s="26" t="s">
        <v>81</v>
      </c>
      <c r="C603" s="26" t="s">
        <v>1108</v>
      </c>
      <c r="D603" s="50" t="s">
        <v>74</v>
      </c>
      <c r="E603" s="27">
        <v>600</v>
      </c>
      <c r="F603" s="2" t="s">
        <v>92</v>
      </c>
    </row>
    <row r="604" spans="1:6" x14ac:dyDescent="0.2">
      <c r="A604" s="24" t="s">
        <v>134</v>
      </c>
      <c r="B604" s="26" t="s">
        <v>81</v>
      </c>
      <c r="C604" s="26" t="s">
        <v>134</v>
      </c>
      <c r="D604" s="26" t="s">
        <v>1111</v>
      </c>
      <c r="E604" s="27">
        <v>250</v>
      </c>
      <c r="F604" s="2" t="s">
        <v>92</v>
      </c>
    </row>
    <row r="605" spans="1:6" x14ac:dyDescent="0.2">
      <c r="A605" s="24" t="s">
        <v>134</v>
      </c>
      <c r="B605" s="26" t="s">
        <v>81</v>
      </c>
      <c r="C605" s="2" t="s">
        <v>645</v>
      </c>
      <c r="D605" s="2" t="s">
        <v>68</v>
      </c>
      <c r="E605" s="27">
        <v>223</v>
      </c>
      <c r="F605" s="2" t="s">
        <v>92</v>
      </c>
    </row>
    <row r="606" spans="1:6" x14ac:dyDescent="0.2">
      <c r="A606" s="17" t="s">
        <v>198</v>
      </c>
      <c r="B606" s="2" t="s">
        <v>487</v>
      </c>
      <c r="C606" s="2" t="s">
        <v>198</v>
      </c>
      <c r="D606" s="2" t="s">
        <v>120</v>
      </c>
      <c r="E606" s="20">
        <v>160</v>
      </c>
      <c r="F606" s="3" t="s">
        <v>84</v>
      </c>
    </row>
    <row r="607" spans="1:6" x14ac:dyDescent="0.2">
      <c r="A607" s="17" t="s">
        <v>218</v>
      </c>
      <c r="B607" s="2" t="s">
        <v>169</v>
      </c>
      <c r="C607" s="2" t="s">
        <v>1112</v>
      </c>
      <c r="D607" s="2" t="s">
        <v>1113</v>
      </c>
      <c r="E607" s="4">
        <v>337</v>
      </c>
      <c r="F607" s="2" t="s">
        <v>218</v>
      </c>
    </row>
    <row r="608" spans="1:6" x14ac:dyDescent="0.2">
      <c r="A608" s="17" t="s">
        <v>314</v>
      </c>
      <c r="B608" s="2" t="s">
        <v>215</v>
      </c>
      <c r="C608" s="2" t="s">
        <v>646</v>
      </c>
      <c r="D608" s="2" t="s">
        <v>647</v>
      </c>
      <c r="E608" s="4">
        <v>246</v>
      </c>
      <c r="F608" s="2" t="s">
        <v>216</v>
      </c>
    </row>
    <row r="609" spans="1:6" x14ac:dyDescent="0.2">
      <c r="A609" s="17" t="s">
        <v>314</v>
      </c>
      <c r="B609" s="2" t="s">
        <v>215</v>
      </c>
      <c r="C609" s="2" t="s">
        <v>1115</v>
      </c>
      <c r="D609" s="2" t="s">
        <v>1116</v>
      </c>
      <c r="E609" s="4">
        <v>85</v>
      </c>
      <c r="F609" s="2" t="s">
        <v>216</v>
      </c>
    </row>
    <row r="610" spans="1:6" x14ac:dyDescent="0.2">
      <c r="A610" s="17" t="s">
        <v>314</v>
      </c>
      <c r="B610" s="2" t="s">
        <v>215</v>
      </c>
      <c r="C610" s="2" t="s">
        <v>1117</v>
      </c>
      <c r="D610" s="2" t="s">
        <v>68</v>
      </c>
      <c r="E610" s="4">
        <v>90</v>
      </c>
      <c r="F610" s="2" t="s">
        <v>216</v>
      </c>
    </row>
    <row r="611" spans="1:6" x14ac:dyDescent="0.2">
      <c r="A611" s="17" t="s">
        <v>314</v>
      </c>
      <c r="B611" s="2" t="s">
        <v>215</v>
      </c>
      <c r="C611" s="2" t="s">
        <v>1114</v>
      </c>
      <c r="D611" s="2" t="s">
        <v>123</v>
      </c>
      <c r="E611" s="4">
        <v>120</v>
      </c>
      <c r="F611" s="2" t="s">
        <v>216</v>
      </c>
    </row>
    <row r="612" spans="1:6" x14ac:dyDescent="0.2">
      <c r="A612" s="17" t="s">
        <v>271</v>
      </c>
      <c r="B612" s="2" t="s">
        <v>221</v>
      </c>
      <c r="C612" s="2" t="s">
        <v>1119</v>
      </c>
      <c r="D612" s="2" t="s">
        <v>1120</v>
      </c>
      <c r="E612" s="4">
        <v>50</v>
      </c>
      <c r="F612" s="2" t="s">
        <v>251</v>
      </c>
    </row>
    <row r="613" spans="1:6" ht="25.5" x14ac:dyDescent="0.2">
      <c r="A613" s="17" t="s">
        <v>271</v>
      </c>
      <c r="B613" s="2" t="s">
        <v>221</v>
      </c>
      <c r="C613" s="2" t="s">
        <v>1118</v>
      </c>
      <c r="D613" s="2" t="s">
        <v>115</v>
      </c>
      <c r="E613" s="4">
        <v>51</v>
      </c>
      <c r="F613" s="2" t="s">
        <v>251</v>
      </c>
    </row>
    <row r="614" spans="1:6" x14ac:dyDescent="0.2">
      <c r="A614" s="17" t="s">
        <v>271</v>
      </c>
      <c r="B614" s="2" t="s">
        <v>221</v>
      </c>
      <c r="C614" s="2" t="s">
        <v>1121</v>
      </c>
      <c r="D614" s="2" t="s">
        <v>252</v>
      </c>
      <c r="E614" s="4">
        <v>109</v>
      </c>
      <c r="F614" s="2" t="s">
        <v>251</v>
      </c>
    </row>
    <row r="615" spans="1:6" x14ac:dyDescent="0.2">
      <c r="A615" s="17" t="s">
        <v>220</v>
      </c>
      <c r="B615" s="2" t="s">
        <v>221</v>
      </c>
      <c r="C615" s="2" t="s">
        <v>1124</v>
      </c>
      <c r="D615" s="2" t="s">
        <v>122</v>
      </c>
      <c r="E615" s="4">
        <v>182</v>
      </c>
      <c r="F615" s="2" t="s">
        <v>220</v>
      </c>
    </row>
    <row r="616" spans="1:6" x14ac:dyDescent="0.2">
      <c r="A616" s="17" t="s">
        <v>220</v>
      </c>
      <c r="B616" s="2" t="s">
        <v>221</v>
      </c>
      <c r="C616" s="2" t="s">
        <v>648</v>
      </c>
      <c r="D616" s="2" t="s">
        <v>109</v>
      </c>
      <c r="E616" s="4">
        <v>89</v>
      </c>
      <c r="F616" s="2" t="s">
        <v>220</v>
      </c>
    </row>
    <row r="617" spans="1:6" x14ac:dyDescent="0.2">
      <c r="A617" s="17" t="s">
        <v>220</v>
      </c>
      <c r="B617" s="2" t="s">
        <v>221</v>
      </c>
      <c r="C617" s="2" t="s">
        <v>1123</v>
      </c>
      <c r="D617" s="2" t="s">
        <v>558</v>
      </c>
      <c r="E617" s="4">
        <v>111</v>
      </c>
      <c r="F617" s="2" t="s">
        <v>220</v>
      </c>
    </row>
    <row r="618" spans="1:6" x14ac:dyDescent="0.2">
      <c r="A618" s="17" t="s">
        <v>220</v>
      </c>
      <c r="B618" s="2" t="s">
        <v>221</v>
      </c>
      <c r="C618" s="2" t="s">
        <v>1122</v>
      </c>
      <c r="D618" s="2" t="s">
        <v>76</v>
      </c>
      <c r="E618" s="4">
        <v>220</v>
      </c>
      <c r="F618" s="2" t="s">
        <v>220</v>
      </c>
    </row>
    <row r="619" spans="1:6" x14ac:dyDescent="0.2">
      <c r="A619" s="17" t="s">
        <v>220</v>
      </c>
      <c r="B619" s="2" t="s">
        <v>221</v>
      </c>
      <c r="C619" s="2" t="s">
        <v>1125</v>
      </c>
      <c r="D619" s="2" t="s">
        <v>280</v>
      </c>
      <c r="E619" s="4">
        <v>133</v>
      </c>
      <c r="F619" s="2" t="s">
        <v>220</v>
      </c>
    </row>
    <row r="620" spans="1:6" x14ac:dyDescent="0.2">
      <c r="A620" s="18" t="s">
        <v>194</v>
      </c>
      <c r="B620" s="30" t="s">
        <v>65</v>
      </c>
      <c r="C620" s="2" t="s">
        <v>1127</v>
      </c>
      <c r="D620" s="2" t="s">
        <v>240</v>
      </c>
      <c r="E620" s="4">
        <v>500</v>
      </c>
      <c r="F620" s="30" t="s">
        <v>194</v>
      </c>
    </row>
    <row r="621" spans="1:6" x14ac:dyDescent="0.2">
      <c r="A621" s="18" t="s">
        <v>194</v>
      </c>
      <c r="B621" s="30" t="s">
        <v>65</v>
      </c>
      <c r="C621" s="2" t="s">
        <v>1128</v>
      </c>
      <c r="D621" s="2" t="s">
        <v>200</v>
      </c>
      <c r="E621" s="4">
        <v>378</v>
      </c>
      <c r="F621" s="30" t="s">
        <v>194</v>
      </c>
    </row>
    <row r="622" spans="1:6" x14ac:dyDescent="0.2">
      <c r="A622" s="18" t="s">
        <v>194</v>
      </c>
      <c r="B622" s="30" t="s">
        <v>65</v>
      </c>
      <c r="C622" s="2" t="s">
        <v>1126</v>
      </c>
      <c r="D622" s="2" t="s">
        <v>557</v>
      </c>
      <c r="E622" s="4">
        <v>65</v>
      </c>
      <c r="F622" s="30" t="s">
        <v>194</v>
      </c>
    </row>
    <row r="623" spans="1:6" x14ac:dyDescent="0.2">
      <c r="A623" s="18" t="s">
        <v>194</v>
      </c>
      <c r="B623" s="30" t="s">
        <v>65</v>
      </c>
      <c r="C623" s="2" t="s">
        <v>17</v>
      </c>
      <c r="D623" s="2" t="s">
        <v>68</v>
      </c>
      <c r="E623" s="4">
        <v>225</v>
      </c>
      <c r="F623" s="30" t="s">
        <v>194</v>
      </c>
    </row>
    <row r="624" spans="1:6" x14ac:dyDescent="0.2">
      <c r="A624" s="17" t="s">
        <v>136</v>
      </c>
      <c r="B624" s="2" t="s">
        <v>81</v>
      </c>
      <c r="C624" s="2" t="s">
        <v>136</v>
      </c>
      <c r="D624" s="2" t="s">
        <v>152</v>
      </c>
      <c r="E624" s="4">
        <v>85</v>
      </c>
      <c r="F624" s="2" t="s">
        <v>136</v>
      </c>
    </row>
    <row r="625" spans="1:6" x14ac:dyDescent="0.2">
      <c r="A625" s="17" t="s">
        <v>136</v>
      </c>
      <c r="B625" s="2" t="s">
        <v>81</v>
      </c>
      <c r="C625" s="2" t="s">
        <v>649</v>
      </c>
      <c r="D625" s="2" t="s">
        <v>137</v>
      </c>
      <c r="E625" s="4">
        <v>300</v>
      </c>
      <c r="F625" s="2" t="s">
        <v>136</v>
      </c>
    </row>
    <row r="626" spans="1:6" x14ac:dyDescent="0.2">
      <c r="A626" s="17" t="s">
        <v>136</v>
      </c>
      <c r="B626" s="2" t="s">
        <v>81</v>
      </c>
      <c r="C626" s="2" t="s">
        <v>649</v>
      </c>
      <c r="D626" s="2" t="s">
        <v>650</v>
      </c>
      <c r="E626" s="4">
        <v>100</v>
      </c>
      <c r="F626" s="2" t="s">
        <v>136</v>
      </c>
    </row>
    <row r="627" spans="1:6" x14ac:dyDescent="0.2">
      <c r="A627" s="17" t="s">
        <v>136</v>
      </c>
      <c r="B627" s="2" t="s">
        <v>81</v>
      </c>
      <c r="C627" s="2" t="s">
        <v>479</v>
      </c>
      <c r="D627" s="2" t="s">
        <v>1129</v>
      </c>
      <c r="E627" s="4">
        <v>100</v>
      </c>
      <c r="F627" s="2" t="s">
        <v>136</v>
      </c>
    </row>
    <row r="628" spans="1:6" x14ac:dyDescent="0.2">
      <c r="A628" s="17" t="s">
        <v>136</v>
      </c>
      <c r="B628" s="2" t="s">
        <v>81</v>
      </c>
      <c r="C628" s="2" t="s">
        <v>479</v>
      </c>
      <c r="D628" s="2" t="s">
        <v>480</v>
      </c>
      <c r="E628" s="4">
        <v>131</v>
      </c>
      <c r="F628" s="2" t="s">
        <v>136</v>
      </c>
    </row>
    <row r="629" spans="1:6" ht="25.5" x14ac:dyDescent="0.2">
      <c r="A629" s="17" t="s">
        <v>136</v>
      </c>
      <c r="B629" s="2" t="s">
        <v>81</v>
      </c>
      <c r="C629" s="2" t="s">
        <v>1130</v>
      </c>
      <c r="D629" s="2" t="s">
        <v>1131</v>
      </c>
      <c r="E629" s="4">
        <v>99</v>
      </c>
      <c r="F629" s="2" t="s">
        <v>136</v>
      </c>
    </row>
    <row r="630" spans="1:6" x14ac:dyDescent="0.2">
      <c r="A630" s="17" t="s">
        <v>210</v>
      </c>
      <c r="B630" s="2" t="s">
        <v>207</v>
      </c>
      <c r="C630" s="2" t="s">
        <v>432</v>
      </c>
      <c r="D630" s="2" t="s">
        <v>1134</v>
      </c>
      <c r="E630" s="2">
        <v>80</v>
      </c>
      <c r="F630" s="2" t="s">
        <v>211</v>
      </c>
    </row>
    <row r="631" spans="1:6" x14ac:dyDescent="0.2">
      <c r="A631" s="17" t="s">
        <v>210</v>
      </c>
      <c r="B631" s="2" t="s">
        <v>207</v>
      </c>
      <c r="C631" s="2" t="s">
        <v>651</v>
      </c>
      <c r="D631" s="2" t="s">
        <v>1133</v>
      </c>
      <c r="E631" s="2">
        <v>50</v>
      </c>
      <c r="F631" s="2" t="s">
        <v>211</v>
      </c>
    </row>
    <row r="632" spans="1:6" ht="25.5" x14ac:dyDescent="0.2">
      <c r="A632" s="17" t="s">
        <v>210</v>
      </c>
      <c r="B632" s="2" t="s">
        <v>207</v>
      </c>
      <c r="C632" s="2" t="s">
        <v>1132</v>
      </c>
      <c r="D632" s="2" t="s">
        <v>1271</v>
      </c>
      <c r="E632" s="2">
        <v>80</v>
      </c>
      <c r="F632" s="2" t="s">
        <v>211</v>
      </c>
    </row>
    <row r="633" spans="1:6" x14ac:dyDescent="0.2">
      <c r="A633" s="17" t="s">
        <v>199</v>
      </c>
      <c r="B633" s="2" t="s">
        <v>487</v>
      </c>
      <c r="C633" s="2" t="s">
        <v>1136</v>
      </c>
      <c r="D633" s="2" t="s">
        <v>76</v>
      </c>
      <c r="E633" s="4">
        <v>200</v>
      </c>
      <c r="F633" s="2" t="s">
        <v>100</v>
      </c>
    </row>
    <row r="634" spans="1:6" x14ac:dyDescent="0.2">
      <c r="A634" s="17" t="s">
        <v>199</v>
      </c>
      <c r="B634" s="2" t="s">
        <v>487</v>
      </c>
      <c r="C634" s="2" t="s">
        <v>652</v>
      </c>
      <c r="D634" s="2" t="s">
        <v>653</v>
      </c>
      <c r="E634" s="4">
        <v>150</v>
      </c>
      <c r="F634" s="2" t="s">
        <v>100</v>
      </c>
    </row>
    <row r="635" spans="1:6" x14ac:dyDescent="0.2">
      <c r="A635" s="17" t="s">
        <v>199</v>
      </c>
      <c r="B635" s="2" t="s">
        <v>487</v>
      </c>
      <c r="C635" s="2" t="s">
        <v>199</v>
      </c>
      <c r="D635" s="2" t="s">
        <v>1230</v>
      </c>
      <c r="E635" s="4">
        <v>102</v>
      </c>
      <c r="F635" s="2" t="s">
        <v>100</v>
      </c>
    </row>
    <row r="636" spans="1:6" x14ac:dyDescent="0.2">
      <c r="A636" s="17" t="s">
        <v>199</v>
      </c>
      <c r="B636" s="2" t="s">
        <v>487</v>
      </c>
      <c r="C636" s="2" t="s">
        <v>199</v>
      </c>
      <c r="D636" s="2" t="s">
        <v>1135</v>
      </c>
      <c r="E636" s="4">
        <v>141</v>
      </c>
      <c r="F636" s="2" t="s">
        <v>100</v>
      </c>
    </row>
    <row r="637" spans="1:6" x14ac:dyDescent="0.2">
      <c r="A637" s="17" t="s">
        <v>199</v>
      </c>
      <c r="B637" s="2" t="s">
        <v>487</v>
      </c>
      <c r="C637" s="2" t="s">
        <v>199</v>
      </c>
      <c r="D637" s="2" t="s">
        <v>549</v>
      </c>
      <c r="E637" s="4">
        <v>96</v>
      </c>
      <c r="F637" s="2" t="s">
        <v>100</v>
      </c>
    </row>
    <row r="638" spans="1:6" x14ac:dyDescent="0.2">
      <c r="A638" s="17" t="s">
        <v>138</v>
      </c>
      <c r="B638" s="2" t="s">
        <v>78</v>
      </c>
      <c r="C638" s="2" t="s">
        <v>1137</v>
      </c>
      <c r="D638" s="2" t="s">
        <v>128</v>
      </c>
      <c r="E638" s="4">
        <v>250</v>
      </c>
      <c r="F638" s="2" t="s">
        <v>138</v>
      </c>
    </row>
    <row r="639" spans="1:6" x14ac:dyDescent="0.2">
      <c r="A639" s="17" t="s">
        <v>138</v>
      </c>
      <c r="B639" s="2" t="s">
        <v>78</v>
      </c>
      <c r="C639" s="2" t="s">
        <v>1138</v>
      </c>
      <c r="D639" s="2" t="s">
        <v>1139</v>
      </c>
      <c r="E639" s="4">
        <v>177</v>
      </c>
      <c r="F639" s="2" t="s">
        <v>138</v>
      </c>
    </row>
    <row r="640" spans="1:6" x14ac:dyDescent="0.2">
      <c r="A640" s="17" t="s">
        <v>138</v>
      </c>
      <c r="B640" s="2" t="s">
        <v>78</v>
      </c>
      <c r="C640" s="2" t="s">
        <v>424</v>
      </c>
      <c r="D640" s="2" t="s">
        <v>139</v>
      </c>
      <c r="E640" s="4">
        <v>300</v>
      </c>
      <c r="F640" s="2" t="s">
        <v>138</v>
      </c>
    </row>
    <row r="641" spans="1:6" x14ac:dyDescent="0.2">
      <c r="A641" s="17" t="s">
        <v>214</v>
      </c>
      <c r="B641" s="2" t="s">
        <v>215</v>
      </c>
      <c r="C641" s="2" t="s">
        <v>214</v>
      </c>
      <c r="D641" s="2" t="s">
        <v>120</v>
      </c>
      <c r="E641" s="4">
        <v>66</v>
      </c>
      <c r="F641" s="2" t="s">
        <v>216</v>
      </c>
    </row>
    <row r="642" spans="1:6" x14ac:dyDescent="0.2">
      <c r="A642" s="24" t="s">
        <v>214</v>
      </c>
      <c r="B642" s="26" t="s">
        <v>215</v>
      </c>
      <c r="C642" s="2" t="s">
        <v>214</v>
      </c>
      <c r="D642" s="2" t="s">
        <v>654</v>
      </c>
      <c r="E642" s="28">
        <v>150</v>
      </c>
      <c r="F642" s="3" t="s">
        <v>216</v>
      </c>
    </row>
    <row r="643" spans="1:6" x14ac:dyDescent="0.2">
      <c r="A643" s="24" t="s">
        <v>214</v>
      </c>
      <c r="B643" s="26" t="s">
        <v>215</v>
      </c>
      <c r="C643" s="26" t="s">
        <v>214</v>
      </c>
      <c r="D643" s="26" t="s">
        <v>1141</v>
      </c>
      <c r="E643" s="28">
        <v>150</v>
      </c>
      <c r="F643" s="3" t="s">
        <v>216</v>
      </c>
    </row>
    <row r="644" spans="1:6" x14ac:dyDescent="0.2">
      <c r="A644" s="24" t="s">
        <v>214</v>
      </c>
      <c r="B644" s="26" t="s">
        <v>215</v>
      </c>
      <c r="C644" s="26" t="s">
        <v>214</v>
      </c>
      <c r="D644" s="26" t="s">
        <v>1140</v>
      </c>
      <c r="E644" s="28">
        <v>180</v>
      </c>
      <c r="F644" s="3" t="s">
        <v>216</v>
      </c>
    </row>
    <row r="645" spans="1:6" ht="25.5" x14ac:dyDescent="0.2">
      <c r="A645" s="24" t="s">
        <v>164</v>
      </c>
      <c r="B645" s="26" t="s">
        <v>163</v>
      </c>
      <c r="C645" s="2" t="s">
        <v>392</v>
      </c>
      <c r="D645" s="2" t="s">
        <v>1146</v>
      </c>
      <c r="E645" s="4">
        <v>150</v>
      </c>
      <c r="F645" s="2" t="s">
        <v>164</v>
      </c>
    </row>
    <row r="646" spans="1:6" x14ac:dyDescent="0.2">
      <c r="A646" s="24" t="s">
        <v>164</v>
      </c>
      <c r="B646" s="26" t="s">
        <v>163</v>
      </c>
      <c r="C646" s="2" t="s">
        <v>657</v>
      </c>
      <c r="D646" s="2" t="s">
        <v>87</v>
      </c>
      <c r="E646" s="26">
        <v>250</v>
      </c>
      <c r="F646" s="2" t="s">
        <v>164</v>
      </c>
    </row>
    <row r="647" spans="1:6" x14ac:dyDescent="0.2">
      <c r="A647" s="24" t="s">
        <v>164</v>
      </c>
      <c r="B647" s="26" t="s">
        <v>163</v>
      </c>
      <c r="C647" s="2" t="s">
        <v>656</v>
      </c>
      <c r="D647" s="2" t="s">
        <v>122</v>
      </c>
      <c r="E647" s="26">
        <f>250+300</f>
        <v>550</v>
      </c>
      <c r="F647" s="2" t="s">
        <v>164</v>
      </c>
    </row>
    <row r="648" spans="1:6" x14ac:dyDescent="0.2">
      <c r="A648" s="24" t="s">
        <v>164</v>
      </c>
      <c r="B648" s="26" t="s">
        <v>163</v>
      </c>
      <c r="C648" s="26" t="s">
        <v>1144</v>
      </c>
      <c r="D648" s="26" t="s">
        <v>1076</v>
      </c>
      <c r="E648" s="26">
        <v>200</v>
      </c>
      <c r="F648" s="2" t="s">
        <v>164</v>
      </c>
    </row>
    <row r="649" spans="1:6" x14ac:dyDescent="0.2">
      <c r="A649" s="24" t="s">
        <v>164</v>
      </c>
      <c r="B649" s="26" t="s">
        <v>163</v>
      </c>
      <c r="C649" s="2" t="s">
        <v>432</v>
      </c>
      <c r="D649" s="2" t="s">
        <v>240</v>
      </c>
      <c r="E649" s="26">
        <v>50</v>
      </c>
      <c r="F649" s="2" t="s">
        <v>164</v>
      </c>
    </row>
    <row r="650" spans="1:6" x14ac:dyDescent="0.2">
      <c r="A650" s="24" t="s">
        <v>164</v>
      </c>
      <c r="B650" s="26" t="s">
        <v>163</v>
      </c>
      <c r="C650" s="2" t="s">
        <v>655</v>
      </c>
      <c r="D650" s="2" t="s">
        <v>120</v>
      </c>
      <c r="E650" s="26">
        <v>200</v>
      </c>
      <c r="F650" s="2" t="s">
        <v>164</v>
      </c>
    </row>
    <row r="651" spans="1:6" x14ac:dyDescent="0.2">
      <c r="A651" s="24" t="s">
        <v>164</v>
      </c>
      <c r="B651" s="26" t="s">
        <v>163</v>
      </c>
      <c r="C651" s="26" t="s">
        <v>393</v>
      </c>
      <c r="D651" s="26" t="s">
        <v>1145</v>
      </c>
      <c r="E651" s="26">
        <v>140</v>
      </c>
      <c r="F651" s="2" t="s">
        <v>164</v>
      </c>
    </row>
    <row r="652" spans="1:6" x14ac:dyDescent="0.2">
      <c r="A652" s="24" t="s">
        <v>164</v>
      </c>
      <c r="B652" s="26" t="s">
        <v>163</v>
      </c>
      <c r="C652" s="2" t="s">
        <v>1142</v>
      </c>
      <c r="D652" s="2" t="s">
        <v>1143</v>
      </c>
      <c r="E652" s="26">
        <v>170</v>
      </c>
      <c r="F652" s="2" t="s">
        <v>164</v>
      </c>
    </row>
    <row r="653" spans="1:6" x14ac:dyDescent="0.2">
      <c r="A653" s="24" t="s">
        <v>164</v>
      </c>
      <c r="B653" s="26" t="s">
        <v>163</v>
      </c>
      <c r="C653" s="2" t="s">
        <v>481</v>
      </c>
      <c r="D653" s="2" t="s">
        <v>482</v>
      </c>
      <c r="E653" s="26">
        <f>180+250</f>
        <v>430</v>
      </c>
      <c r="F653" s="2" t="s">
        <v>164</v>
      </c>
    </row>
    <row r="654" spans="1:6" x14ac:dyDescent="0.2">
      <c r="A654" s="24" t="s">
        <v>164</v>
      </c>
      <c r="B654" s="26" t="s">
        <v>163</v>
      </c>
      <c r="C654" s="26" t="s">
        <v>393</v>
      </c>
      <c r="D654" s="26" t="s">
        <v>23</v>
      </c>
      <c r="E654" s="26">
        <v>160</v>
      </c>
      <c r="F654" s="2" t="s">
        <v>164</v>
      </c>
    </row>
    <row r="655" spans="1:6" x14ac:dyDescent="0.2">
      <c r="A655" s="52" t="s">
        <v>164</v>
      </c>
      <c r="B655" s="53" t="s">
        <v>163</v>
      </c>
      <c r="C655" s="2" t="s">
        <v>656</v>
      </c>
      <c r="D655" s="2" t="s">
        <v>658</v>
      </c>
      <c r="E655" s="54">
        <v>225</v>
      </c>
      <c r="F655" s="33" t="s">
        <v>164</v>
      </c>
    </row>
    <row r="656" spans="1:6" x14ac:dyDescent="0.2">
      <c r="A656" s="17" t="s">
        <v>116</v>
      </c>
      <c r="B656" s="2" t="s">
        <v>487</v>
      </c>
      <c r="C656" s="2" t="s">
        <v>1149</v>
      </c>
      <c r="D656" s="2" t="s">
        <v>152</v>
      </c>
      <c r="E656" s="4">
        <v>95</v>
      </c>
      <c r="F656" s="30" t="s">
        <v>116</v>
      </c>
    </row>
    <row r="657" spans="1:6" x14ac:dyDescent="0.2">
      <c r="A657" s="17" t="s">
        <v>116</v>
      </c>
      <c r="B657" s="2" t="s">
        <v>487</v>
      </c>
      <c r="C657" s="2" t="s">
        <v>1150</v>
      </c>
      <c r="D657" s="2" t="s">
        <v>135</v>
      </c>
      <c r="E657" s="4">
        <v>187</v>
      </c>
      <c r="F657" s="30" t="s">
        <v>116</v>
      </c>
    </row>
    <row r="658" spans="1:6" x14ac:dyDescent="0.2">
      <c r="A658" s="17" t="s">
        <v>116</v>
      </c>
      <c r="B658" s="2" t="s">
        <v>487</v>
      </c>
      <c r="C658" s="2" t="s">
        <v>1147</v>
      </c>
      <c r="D658" s="2" t="s">
        <v>1148</v>
      </c>
      <c r="E658" s="4">
        <v>240</v>
      </c>
      <c r="F658" s="30" t="s">
        <v>116</v>
      </c>
    </row>
    <row r="659" spans="1:6" x14ac:dyDescent="0.2">
      <c r="A659" s="17" t="s">
        <v>116</v>
      </c>
      <c r="B659" s="2" t="s">
        <v>487</v>
      </c>
      <c r="C659" s="2" t="s">
        <v>1149</v>
      </c>
      <c r="D659" s="2" t="s">
        <v>129</v>
      </c>
      <c r="E659" s="4">
        <v>120</v>
      </c>
      <c r="F659" s="30" t="s">
        <v>116</v>
      </c>
    </row>
    <row r="660" spans="1:6" x14ac:dyDescent="0.2">
      <c r="A660" s="17" t="s">
        <v>116</v>
      </c>
      <c r="B660" s="2" t="s">
        <v>487</v>
      </c>
      <c r="C660" s="2" t="s">
        <v>659</v>
      </c>
      <c r="D660" s="2" t="s">
        <v>68</v>
      </c>
      <c r="E660" s="4">
        <v>374</v>
      </c>
      <c r="F660" s="30" t="s">
        <v>116</v>
      </c>
    </row>
    <row r="661" spans="1:6" x14ac:dyDescent="0.2">
      <c r="A661" s="24" t="s">
        <v>142</v>
      </c>
      <c r="B661" s="26" t="s">
        <v>65</v>
      </c>
      <c r="C661" s="26" t="s">
        <v>1151</v>
      </c>
      <c r="D661" s="26" t="s">
        <v>1152</v>
      </c>
      <c r="E661" s="27">
        <v>285</v>
      </c>
      <c r="F661" s="30" t="s">
        <v>104</v>
      </c>
    </row>
    <row r="662" spans="1:6" x14ac:dyDescent="0.2">
      <c r="A662" s="17" t="s">
        <v>316</v>
      </c>
      <c r="B662" s="2" t="s">
        <v>225</v>
      </c>
      <c r="C662" s="2" t="s">
        <v>317</v>
      </c>
      <c r="D662" s="2" t="s">
        <v>280</v>
      </c>
      <c r="E662" s="2">
        <v>101</v>
      </c>
      <c r="F662" s="2" t="s">
        <v>234</v>
      </c>
    </row>
    <row r="663" spans="1:6" x14ac:dyDescent="0.2">
      <c r="A663" s="17" t="s">
        <v>222</v>
      </c>
      <c r="B663" s="2" t="s">
        <v>207</v>
      </c>
      <c r="C663" s="2" t="s">
        <v>661</v>
      </c>
      <c r="D663" s="2" t="s">
        <v>1153</v>
      </c>
      <c r="E663" s="4">
        <v>540</v>
      </c>
      <c r="F663" s="2" t="s">
        <v>223</v>
      </c>
    </row>
    <row r="664" spans="1:6" x14ac:dyDescent="0.2">
      <c r="A664" s="17" t="s">
        <v>222</v>
      </c>
      <c r="B664" s="2" t="s">
        <v>207</v>
      </c>
      <c r="C664" s="2" t="s">
        <v>660</v>
      </c>
      <c r="D664" s="2" t="s">
        <v>30</v>
      </c>
      <c r="E664" s="2">
        <v>240</v>
      </c>
      <c r="F664" s="2" t="s">
        <v>223</v>
      </c>
    </row>
    <row r="665" spans="1:6" x14ac:dyDescent="0.2">
      <c r="A665" s="17" t="s">
        <v>143</v>
      </c>
      <c r="B665" s="2" t="s">
        <v>65</v>
      </c>
      <c r="C665" s="2" t="s">
        <v>144</v>
      </c>
      <c r="D665" s="2" t="s">
        <v>1154</v>
      </c>
      <c r="E665" s="4">
        <v>393</v>
      </c>
      <c r="F665" s="3" t="s">
        <v>70</v>
      </c>
    </row>
    <row r="666" spans="1:6" x14ac:dyDescent="0.2">
      <c r="A666" s="17" t="s">
        <v>143</v>
      </c>
      <c r="B666" s="2" t="s">
        <v>65</v>
      </c>
      <c r="C666" s="2" t="s">
        <v>1155</v>
      </c>
      <c r="D666" s="2" t="s">
        <v>1156</v>
      </c>
      <c r="E666" s="4">
        <v>141</v>
      </c>
      <c r="F666" s="2" t="s">
        <v>70</v>
      </c>
    </row>
    <row r="667" spans="1:6" x14ac:dyDescent="0.2">
      <c r="A667" s="18" t="s">
        <v>143</v>
      </c>
      <c r="B667" s="30" t="s">
        <v>65</v>
      </c>
      <c r="C667" s="30" t="s">
        <v>1157</v>
      </c>
      <c r="D667" s="30" t="s">
        <v>1158</v>
      </c>
      <c r="E667" s="35">
        <v>103</v>
      </c>
      <c r="F667" s="2" t="s">
        <v>70</v>
      </c>
    </row>
    <row r="668" spans="1:6" x14ac:dyDescent="0.2">
      <c r="A668" s="17" t="s">
        <v>272</v>
      </c>
      <c r="B668" s="2" t="s">
        <v>232</v>
      </c>
      <c r="C668" s="2" t="s">
        <v>1161</v>
      </c>
      <c r="D668" s="2" t="s">
        <v>152</v>
      </c>
      <c r="E668" s="4">
        <v>180</v>
      </c>
      <c r="F668" s="2" t="s">
        <v>272</v>
      </c>
    </row>
    <row r="669" spans="1:6" x14ac:dyDescent="0.2">
      <c r="A669" s="24" t="s">
        <v>272</v>
      </c>
      <c r="B669" s="26" t="s">
        <v>232</v>
      </c>
      <c r="C669" s="26" t="s">
        <v>662</v>
      </c>
      <c r="D669" s="26" t="s">
        <v>122</v>
      </c>
      <c r="E669" s="28">
        <v>240</v>
      </c>
      <c r="F669" s="2" t="s">
        <v>272</v>
      </c>
    </row>
    <row r="670" spans="1:6" x14ac:dyDescent="0.2">
      <c r="A670" s="24" t="s">
        <v>272</v>
      </c>
      <c r="B670" s="26" t="s">
        <v>232</v>
      </c>
      <c r="C670" s="26" t="s">
        <v>1160</v>
      </c>
      <c r="D670" s="26" t="s">
        <v>710</v>
      </c>
      <c r="E670" s="28">
        <v>79</v>
      </c>
      <c r="F670" s="2" t="s">
        <v>272</v>
      </c>
    </row>
    <row r="671" spans="1:6" x14ac:dyDescent="0.2">
      <c r="A671" s="24" t="s">
        <v>272</v>
      </c>
      <c r="B671" s="26" t="s">
        <v>232</v>
      </c>
      <c r="C671" s="26" t="s">
        <v>1159</v>
      </c>
      <c r="D671" s="26" t="s">
        <v>209</v>
      </c>
      <c r="E671" s="28">
        <v>63</v>
      </c>
      <c r="F671" s="2" t="s">
        <v>272</v>
      </c>
    </row>
    <row r="672" spans="1:6" x14ac:dyDescent="0.2">
      <c r="A672" s="24" t="s">
        <v>272</v>
      </c>
      <c r="B672" s="26" t="s">
        <v>232</v>
      </c>
      <c r="C672" s="26" t="s">
        <v>1160</v>
      </c>
      <c r="D672" s="26" t="s">
        <v>129</v>
      </c>
      <c r="E672" s="28">
        <v>87</v>
      </c>
      <c r="F672" s="2" t="s">
        <v>272</v>
      </c>
    </row>
    <row r="673" spans="1:6" x14ac:dyDescent="0.2">
      <c r="A673" s="17" t="s">
        <v>272</v>
      </c>
      <c r="B673" s="2" t="s">
        <v>232</v>
      </c>
      <c r="C673" s="2" t="s">
        <v>663</v>
      </c>
      <c r="D673" s="2" t="s">
        <v>1162</v>
      </c>
      <c r="E673" s="4">
        <v>84</v>
      </c>
      <c r="F673" s="2" t="s">
        <v>272</v>
      </c>
    </row>
    <row r="674" spans="1:6" x14ac:dyDescent="0.2">
      <c r="A674" s="48" t="s">
        <v>273</v>
      </c>
      <c r="B674" s="49" t="s">
        <v>232</v>
      </c>
      <c r="C674" s="49" t="s">
        <v>1164</v>
      </c>
      <c r="D674" s="37" t="s">
        <v>1165</v>
      </c>
      <c r="E674" s="28">
        <v>90</v>
      </c>
      <c r="F674" s="2" t="s">
        <v>272</v>
      </c>
    </row>
    <row r="675" spans="1:6" x14ac:dyDescent="0.2">
      <c r="A675" s="48" t="s">
        <v>273</v>
      </c>
      <c r="B675" s="49" t="s">
        <v>232</v>
      </c>
      <c r="C675" s="49" t="s">
        <v>1166</v>
      </c>
      <c r="D675" s="37" t="s">
        <v>562</v>
      </c>
      <c r="E675" s="28">
        <v>50</v>
      </c>
      <c r="F675" s="2" t="s">
        <v>272</v>
      </c>
    </row>
    <row r="676" spans="1:6" x14ac:dyDescent="0.2">
      <c r="A676" s="48" t="s">
        <v>273</v>
      </c>
      <c r="B676" s="49" t="s">
        <v>232</v>
      </c>
      <c r="C676" s="2" t="s">
        <v>665</v>
      </c>
      <c r="D676" s="2" t="s">
        <v>516</v>
      </c>
      <c r="E676" s="28">
        <v>100</v>
      </c>
      <c r="F676" s="2" t="s">
        <v>272</v>
      </c>
    </row>
    <row r="677" spans="1:6" x14ac:dyDescent="0.2">
      <c r="A677" s="48" t="s">
        <v>273</v>
      </c>
      <c r="B677" s="49" t="s">
        <v>232</v>
      </c>
      <c r="C677" s="2" t="s">
        <v>1163</v>
      </c>
      <c r="D677" s="2" t="s">
        <v>86</v>
      </c>
      <c r="E677" s="28">
        <v>100</v>
      </c>
      <c r="F677" s="2" t="s">
        <v>272</v>
      </c>
    </row>
    <row r="678" spans="1:6" x14ac:dyDescent="0.2">
      <c r="A678" s="48" t="s">
        <v>273</v>
      </c>
      <c r="B678" s="49" t="s">
        <v>232</v>
      </c>
      <c r="C678" s="2" t="s">
        <v>666</v>
      </c>
      <c r="D678" s="2" t="s">
        <v>120</v>
      </c>
      <c r="E678" s="28">
        <v>100</v>
      </c>
      <c r="F678" s="2" t="s">
        <v>272</v>
      </c>
    </row>
    <row r="679" spans="1:6" x14ac:dyDescent="0.2">
      <c r="A679" s="48" t="s">
        <v>273</v>
      </c>
      <c r="B679" s="49" t="s">
        <v>232</v>
      </c>
      <c r="C679" s="2" t="s">
        <v>456</v>
      </c>
      <c r="D679" s="4" t="s">
        <v>664</v>
      </c>
      <c r="E679" s="28">
        <v>220</v>
      </c>
      <c r="F679" s="2" t="s">
        <v>272</v>
      </c>
    </row>
    <row r="680" spans="1:6" x14ac:dyDescent="0.2">
      <c r="A680" s="48" t="s">
        <v>273</v>
      </c>
      <c r="B680" s="49" t="s">
        <v>232</v>
      </c>
      <c r="C680" s="2" t="s">
        <v>273</v>
      </c>
      <c r="D680" s="2" t="s">
        <v>72</v>
      </c>
      <c r="E680" s="28">
        <v>150</v>
      </c>
      <c r="F680" s="2" t="s">
        <v>272</v>
      </c>
    </row>
    <row r="681" spans="1:6" x14ac:dyDescent="0.2">
      <c r="A681" s="24" t="s">
        <v>274</v>
      </c>
      <c r="B681" s="26" t="s">
        <v>221</v>
      </c>
      <c r="C681" s="2" t="s">
        <v>29</v>
      </c>
      <c r="D681" s="2" t="s">
        <v>76</v>
      </c>
      <c r="E681" s="28">
        <v>228</v>
      </c>
      <c r="F681" s="2" t="s">
        <v>251</v>
      </c>
    </row>
    <row r="682" spans="1:6" ht="25.5" x14ac:dyDescent="0.2">
      <c r="A682" s="24" t="s">
        <v>145</v>
      </c>
      <c r="B682" s="26" t="s">
        <v>78</v>
      </c>
      <c r="C682" s="2" t="s">
        <v>669</v>
      </c>
      <c r="D682" s="2" t="s">
        <v>120</v>
      </c>
      <c r="E682" s="27">
        <v>210</v>
      </c>
      <c r="F682" s="3" t="s">
        <v>145</v>
      </c>
    </row>
    <row r="683" spans="1:6" x14ac:dyDescent="0.2">
      <c r="A683" s="24" t="s">
        <v>145</v>
      </c>
      <c r="B683" s="26" t="s">
        <v>78</v>
      </c>
      <c r="C683" s="2" t="s">
        <v>667</v>
      </c>
      <c r="D683" s="2" t="s">
        <v>668</v>
      </c>
      <c r="E683" s="27">
        <v>141</v>
      </c>
      <c r="F683" s="3" t="s">
        <v>145</v>
      </c>
    </row>
    <row r="684" spans="1:6" x14ac:dyDescent="0.2">
      <c r="A684" s="24" t="s">
        <v>145</v>
      </c>
      <c r="B684" s="26" t="s">
        <v>78</v>
      </c>
      <c r="C684" s="26" t="s">
        <v>1167</v>
      </c>
      <c r="D684" s="26" t="s">
        <v>1168</v>
      </c>
      <c r="E684" s="27">
        <v>188</v>
      </c>
      <c r="F684" s="2" t="s">
        <v>145</v>
      </c>
    </row>
    <row r="685" spans="1:6" x14ac:dyDescent="0.2">
      <c r="A685" s="24" t="s">
        <v>145</v>
      </c>
      <c r="B685" s="26" t="s">
        <v>78</v>
      </c>
      <c r="C685" s="2" t="s">
        <v>18</v>
      </c>
      <c r="D685" s="2" t="s">
        <v>19</v>
      </c>
      <c r="E685" s="27">
        <v>150</v>
      </c>
      <c r="F685" s="3" t="s">
        <v>145</v>
      </c>
    </row>
    <row r="686" spans="1:6" x14ac:dyDescent="0.2">
      <c r="A686" s="18" t="s">
        <v>212</v>
      </c>
      <c r="B686" s="2" t="s">
        <v>169</v>
      </c>
      <c r="C686" s="2" t="s">
        <v>213</v>
      </c>
      <c r="D686" s="2" t="s">
        <v>180</v>
      </c>
      <c r="E686" s="4">
        <v>50</v>
      </c>
      <c r="F686" s="3" t="s">
        <v>212</v>
      </c>
    </row>
    <row r="687" spans="1:6" x14ac:dyDescent="0.2">
      <c r="A687" s="18" t="s">
        <v>212</v>
      </c>
      <c r="B687" s="2" t="s">
        <v>169</v>
      </c>
      <c r="C687" s="2" t="s">
        <v>670</v>
      </c>
      <c r="D687" s="2" t="s">
        <v>671</v>
      </c>
      <c r="E687" s="4">
        <v>330</v>
      </c>
      <c r="F687" s="3" t="s">
        <v>212</v>
      </c>
    </row>
    <row r="688" spans="1:6" x14ac:dyDescent="0.2">
      <c r="A688" s="18" t="s">
        <v>212</v>
      </c>
      <c r="B688" s="2" t="s">
        <v>169</v>
      </c>
      <c r="C688" s="2" t="s">
        <v>1169</v>
      </c>
      <c r="D688" s="2" t="s">
        <v>1170</v>
      </c>
      <c r="E688" s="4">
        <v>106</v>
      </c>
      <c r="F688" s="3" t="s">
        <v>212</v>
      </c>
    </row>
    <row r="689" spans="1:6" x14ac:dyDescent="0.2">
      <c r="A689" s="17" t="s">
        <v>318</v>
      </c>
      <c r="B689" s="2" t="s">
        <v>232</v>
      </c>
      <c r="C689" s="2" t="s">
        <v>6</v>
      </c>
      <c r="D689" s="2" t="s">
        <v>7</v>
      </c>
      <c r="E689" s="4">
        <f>51+65</f>
        <v>116</v>
      </c>
      <c r="F689" s="2" t="s">
        <v>255</v>
      </c>
    </row>
    <row r="690" spans="1:6" x14ac:dyDescent="0.2">
      <c r="A690" s="17" t="s">
        <v>318</v>
      </c>
      <c r="B690" s="2" t="s">
        <v>232</v>
      </c>
      <c r="C690" s="2" t="s">
        <v>318</v>
      </c>
      <c r="D690" s="2" t="s">
        <v>252</v>
      </c>
      <c r="E690" s="4">
        <v>62</v>
      </c>
      <c r="F690" s="2" t="s">
        <v>255</v>
      </c>
    </row>
    <row r="691" spans="1:6" x14ac:dyDescent="0.2">
      <c r="A691" s="17" t="s">
        <v>318</v>
      </c>
      <c r="B691" s="2" t="s">
        <v>232</v>
      </c>
      <c r="C691" s="2" t="s">
        <v>1171</v>
      </c>
      <c r="D691" s="2" t="s">
        <v>123</v>
      </c>
      <c r="E691" s="4">
        <v>100</v>
      </c>
      <c r="F691" s="2" t="s">
        <v>255</v>
      </c>
    </row>
    <row r="692" spans="1:6" ht="25.5" x14ac:dyDescent="0.2">
      <c r="A692" s="17" t="s">
        <v>275</v>
      </c>
      <c r="B692" s="2" t="s">
        <v>232</v>
      </c>
      <c r="C692" s="2" t="s">
        <v>672</v>
      </c>
      <c r="D692" s="2" t="s">
        <v>74</v>
      </c>
      <c r="E692" s="2">
        <v>359</v>
      </c>
      <c r="F692" s="2" t="s">
        <v>276</v>
      </c>
    </row>
    <row r="693" spans="1:6" x14ac:dyDescent="0.2">
      <c r="A693" s="17" t="s">
        <v>202</v>
      </c>
      <c r="B693" s="2" t="s">
        <v>78</v>
      </c>
      <c r="C693" s="2" t="s">
        <v>1172</v>
      </c>
      <c r="D693" s="3" t="s">
        <v>240</v>
      </c>
      <c r="E693" s="4">
        <v>87</v>
      </c>
      <c r="F693" s="2" t="s">
        <v>77</v>
      </c>
    </row>
    <row r="694" spans="1:6" x14ac:dyDescent="0.2">
      <c r="A694" s="17" t="s">
        <v>202</v>
      </c>
      <c r="B694" s="2" t="s">
        <v>78</v>
      </c>
      <c r="C694" s="2" t="s">
        <v>202</v>
      </c>
      <c r="D694" s="2" t="s">
        <v>1229</v>
      </c>
      <c r="E694" s="4">
        <v>202</v>
      </c>
      <c r="F694" s="2" t="s">
        <v>77</v>
      </c>
    </row>
    <row r="695" spans="1:6" x14ac:dyDescent="0.2">
      <c r="A695" s="17" t="s">
        <v>146</v>
      </c>
      <c r="B695" s="2" t="s">
        <v>487</v>
      </c>
      <c r="C695" s="2" t="s">
        <v>147</v>
      </c>
      <c r="D695" s="2" t="s">
        <v>105</v>
      </c>
      <c r="E695" s="4">
        <v>282</v>
      </c>
      <c r="F695" s="55" t="s">
        <v>69</v>
      </c>
    </row>
    <row r="696" spans="1:6" x14ac:dyDescent="0.2">
      <c r="A696" s="17" t="s">
        <v>146</v>
      </c>
      <c r="B696" s="2" t="s">
        <v>487</v>
      </c>
      <c r="C696" s="2" t="s">
        <v>1174</v>
      </c>
      <c r="D696" s="2" t="s">
        <v>1175</v>
      </c>
      <c r="E696" s="4">
        <v>211</v>
      </c>
      <c r="F696" s="2" t="s">
        <v>69</v>
      </c>
    </row>
    <row r="697" spans="1:6" x14ac:dyDescent="0.2">
      <c r="A697" s="17" t="s">
        <v>146</v>
      </c>
      <c r="B697" s="2" t="s">
        <v>487</v>
      </c>
      <c r="C697" s="2" t="s">
        <v>1173</v>
      </c>
      <c r="D697" s="2" t="s">
        <v>87</v>
      </c>
      <c r="E697" s="4">
        <v>98</v>
      </c>
      <c r="F697" s="2" t="s">
        <v>69</v>
      </c>
    </row>
    <row r="698" spans="1:6" x14ac:dyDescent="0.2">
      <c r="A698" s="17" t="s">
        <v>319</v>
      </c>
      <c r="B698" s="2" t="s">
        <v>215</v>
      </c>
      <c r="C698" s="2" t="s">
        <v>1178</v>
      </c>
      <c r="D698" s="2" t="s">
        <v>1179</v>
      </c>
      <c r="E698" s="4">
        <v>188</v>
      </c>
      <c r="F698" s="2" t="s">
        <v>236</v>
      </c>
    </row>
    <row r="699" spans="1:6" x14ac:dyDescent="0.2">
      <c r="A699" s="17" t="s">
        <v>319</v>
      </c>
      <c r="B699" s="2" t="s">
        <v>215</v>
      </c>
      <c r="C699" s="2" t="s">
        <v>1176</v>
      </c>
      <c r="D699" s="2" t="s">
        <v>1177</v>
      </c>
      <c r="E699" s="4">
        <v>101</v>
      </c>
      <c r="F699" s="2" t="s">
        <v>236</v>
      </c>
    </row>
    <row r="700" spans="1:6" x14ac:dyDescent="0.2">
      <c r="A700" s="17" t="s">
        <v>148</v>
      </c>
      <c r="B700" s="2" t="s">
        <v>65</v>
      </c>
      <c r="C700" s="2" t="s">
        <v>148</v>
      </c>
      <c r="D700" s="2" t="s">
        <v>149</v>
      </c>
      <c r="E700" s="4">
        <v>302</v>
      </c>
      <c r="F700" s="2" t="s">
        <v>126</v>
      </c>
    </row>
    <row r="701" spans="1:6" x14ac:dyDescent="0.2">
      <c r="A701" s="17" t="s">
        <v>148</v>
      </c>
      <c r="B701" s="2" t="s">
        <v>65</v>
      </c>
      <c r="C701" s="2" t="s">
        <v>150</v>
      </c>
      <c r="D701" s="2" t="s">
        <v>72</v>
      </c>
      <c r="E701" s="4">
        <v>70</v>
      </c>
      <c r="F701" s="2" t="s">
        <v>126</v>
      </c>
    </row>
    <row r="702" spans="1:6" x14ac:dyDescent="0.2">
      <c r="A702" s="17" t="s">
        <v>320</v>
      </c>
      <c r="B702" s="2" t="s">
        <v>225</v>
      </c>
      <c r="C702" s="2" t="s">
        <v>320</v>
      </c>
      <c r="D702" s="2" t="s">
        <v>115</v>
      </c>
      <c r="E702" s="4">
        <v>80</v>
      </c>
      <c r="F702" s="2" t="s">
        <v>300</v>
      </c>
    </row>
    <row r="703" spans="1:6" x14ac:dyDescent="0.2">
      <c r="A703" s="17" t="s">
        <v>320</v>
      </c>
      <c r="B703" s="2" t="s">
        <v>225</v>
      </c>
      <c r="C703" s="2" t="s">
        <v>673</v>
      </c>
      <c r="D703" s="2" t="s">
        <v>242</v>
      </c>
      <c r="E703" s="4">
        <v>50</v>
      </c>
      <c r="F703" s="2" t="s">
        <v>300</v>
      </c>
    </row>
    <row r="704" spans="1:6" x14ac:dyDescent="0.2">
      <c r="A704" s="17" t="s">
        <v>320</v>
      </c>
      <c r="B704" s="2" t="s">
        <v>225</v>
      </c>
      <c r="C704" s="2" t="s">
        <v>673</v>
      </c>
      <c r="D704" s="2" t="s">
        <v>1272</v>
      </c>
      <c r="E704" s="4">
        <v>69</v>
      </c>
      <c r="F704" s="2" t="s">
        <v>300</v>
      </c>
    </row>
    <row r="705" spans="1:6" x14ac:dyDescent="0.2">
      <c r="A705" s="18" t="s">
        <v>369</v>
      </c>
      <c r="B705" s="26" t="s">
        <v>159</v>
      </c>
      <c r="C705" s="3" t="s">
        <v>674</v>
      </c>
      <c r="D705" s="2" t="s">
        <v>675</v>
      </c>
      <c r="E705" s="3">
        <v>250</v>
      </c>
      <c r="F705" s="3" t="s">
        <v>323</v>
      </c>
    </row>
    <row r="706" spans="1:6" x14ac:dyDescent="0.2">
      <c r="A706" s="18" t="s">
        <v>369</v>
      </c>
      <c r="B706" s="26" t="s">
        <v>159</v>
      </c>
      <c r="C706" s="2" t="s">
        <v>1180</v>
      </c>
      <c r="D706" s="2" t="s">
        <v>423</v>
      </c>
      <c r="E706" s="3">
        <v>108</v>
      </c>
      <c r="F706" s="3" t="s">
        <v>323</v>
      </c>
    </row>
    <row r="707" spans="1:6" x14ac:dyDescent="0.2">
      <c r="A707" s="18" t="s">
        <v>369</v>
      </c>
      <c r="B707" s="26" t="s">
        <v>159</v>
      </c>
      <c r="C707" s="2" t="s">
        <v>369</v>
      </c>
      <c r="D707" s="2" t="s">
        <v>1181</v>
      </c>
      <c r="E707" s="3">
        <v>62</v>
      </c>
      <c r="F707" s="3" t="s">
        <v>323</v>
      </c>
    </row>
    <row r="708" spans="1:6" x14ac:dyDescent="0.2">
      <c r="A708" s="18" t="s">
        <v>369</v>
      </c>
      <c r="B708" s="26" t="s">
        <v>159</v>
      </c>
      <c r="C708" s="2" t="s">
        <v>1182</v>
      </c>
      <c r="D708" s="2" t="s">
        <v>68</v>
      </c>
      <c r="E708" s="3">
        <v>110</v>
      </c>
      <c r="F708" s="3" t="s">
        <v>323</v>
      </c>
    </row>
    <row r="709" spans="1:6" x14ac:dyDescent="0.2">
      <c r="A709" s="17" t="s">
        <v>151</v>
      </c>
      <c r="B709" s="2" t="s">
        <v>65</v>
      </c>
      <c r="C709" s="2" t="s">
        <v>153</v>
      </c>
      <c r="D709" s="2" t="s">
        <v>95</v>
      </c>
      <c r="E709" s="4">
        <v>197</v>
      </c>
      <c r="F709" s="2" t="s">
        <v>66</v>
      </c>
    </row>
    <row r="710" spans="1:6" ht="25.5" x14ac:dyDescent="0.2">
      <c r="A710" s="17" t="s">
        <v>151</v>
      </c>
      <c r="B710" s="2" t="s">
        <v>65</v>
      </c>
      <c r="C710" s="2" t="s">
        <v>676</v>
      </c>
      <c r="D710" s="2" t="s">
        <v>1183</v>
      </c>
      <c r="E710" s="4">
        <v>127</v>
      </c>
      <c r="F710" s="2" t="s">
        <v>66</v>
      </c>
    </row>
    <row r="711" spans="1:6" x14ac:dyDescent="0.2">
      <c r="A711" s="17" t="s">
        <v>151</v>
      </c>
      <c r="B711" s="2" t="s">
        <v>65</v>
      </c>
      <c r="C711" s="2" t="s">
        <v>1184</v>
      </c>
      <c r="D711" s="2" t="s">
        <v>72</v>
      </c>
      <c r="E711" s="4">
        <v>70</v>
      </c>
      <c r="F711" s="2" t="s">
        <v>66</v>
      </c>
    </row>
    <row r="712" spans="1:6" ht="25.5" x14ac:dyDescent="0.2">
      <c r="A712" s="24" t="s">
        <v>370</v>
      </c>
      <c r="B712" s="26" t="s">
        <v>159</v>
      </c>
      <c r="C712" s="26" t="s">
        <v>370</v>
      </c>
      <c r="D712" s="26" t="s">
        <v>1226</v>
      </c>
      <c r="E712" s="2">
        <v>400</v>
      </c>
      <c r="F712" s="30" t="s">
        <v>323</v>
      </c>
    </row>
    <row r="713" spans="1:6" x14ac:dyDescent="0.2">
      <c r="A713" s="24" t="s">
        <v>370</v>
      </c>
      <c r="B713" s="26" t="s">
        <v>159</v>
      </c>
      <c r="C713" s="3" t="s">
        <v>677</v>
      </c>
      <c r="D713" s="3" t="s">
        <v>128</v>
      </c>
      <c r="E713" s="2">
        <v>75</v>
      </c>
      <c r="F713" s="30" t="s">
        <v>323</v>
      </c>
    </row>
    <row r="714" spans="1:6" x14ac:dyDescent="0.2">
      <c r="A714" s="24" t="s">
        <v>394</v>
      </c>
      <c r="B714" s="26" t="s">
        <v>163</v>
      </c>
      <c r="C714" s="26" t="s">
        <v>1185</v>
      </c>
      <c r="D714" s="26" t="s">
        <v>697</v>
      </c>
      <c r="E714" s="26">
        <v>46</v>
      </c>
      <c r="F714" s="2" t="s">
        <v>164</v>
      </c>
    </row>
    <row r="715" spans="1:6" x14ac:dyDescent="0.2">
      <c r="A715" s="17" t="s">
        <v>394</v>
      </c>
      <c r="B715" s="2" t="s">
        <v>163</v>
      </c>
      <c r="C715" s="2" t="s">
        <v>679</v>
      </c>
      <c r="D715" s="2" t="s">
        <v>141</v>
      </c>
      <c r="E715" s="4">
        <v>700</v>
      </c>
      <c r="F715" s="2" t="s">
        <v>164</v>
      </c>
    </row>
    <row r="716" spans="1:6" x14ac:dyDescent="0.2">
      <c r="A716" s="24" t="s">
        <v>394</v>
      </c>
      <c r="B716" s="26" t="s">
        <v>163</v>
      </c>
      <c r="C716" s="2" t="s">
        <v>394</v>
      </c>
      <c r="D716" s="2" t="s">
        <v>678</v>
      </c>
      <c r="E716" s="26">
        <v>220</v>
      </c>
      <c r="F716" s="2" t="s">
        <v>164</v>
      </c>
    </row>
    <row r="717" spans="1:6" x14ac:dyDescent="0.2">
      <c r="A717" s="17" t="s">
        <v>394</v>
      </c>
      <c r="B717" s="2" t="s">
        <v>163</v>
      </c>
      <c r="C717" s="2" t="s">
        <v>1186</v>
      </c>
      <c r="D717" s="2" t="s">
        <v>1187</v>
      </c>
      <c r="E717" s="4">
        <v>151</v>
      </c>
      <c r="F717" s="2" t="s">
        <v>164</v>
      </c>
    </row>
    <row r="718" spans="1:6" ht="25.5" x14ac:dyDescent="0.2">
      <c r="A718" s="17" t="s">
        <v>276</v>
      </c>
      <c r="B718" s="2" t="s">
        <v>232</v>
      </c>
      <c r="C718" s="2" t="s">
        <v>276</v>
      </c>
      <c r="D718" s="2" t="s">
        <v>1227</v>
      </c>
      <c r="E718" s="2">
        <v>110</v>
      </c>
      <c r="F718" s="2" t="s">
        <v>276</v>
      </c>
    </row>
    <row r="719" spans="1:6" x14ac:dyDescent="0.2">
      <c r="A719" s="18" t="s">
        <v>276</v>
      </c>
      <c r="B719" s="3" t="s">
        <v>232</v>
      </c>
      <c r="C719" s="3" t="s">
        <v>1190</v>
      </c>
      <c r="D719" s="3" t="s">
        <v>1191</v>
      </c>
      <c r="E719" s="20">
        <v>119</v>
      </c>
      <c r="F719" s="2" t="s">
        <v>276</v>
      </c>
    </row>
    <row r="720" spans="1:6" x14ac:dyDescent="0.2">
      <c r="A720" s="17" t="s">
        <v>276</v>
      </c>
      <c r="B720" s="2" t="s">
        <v>232</v>
      </c>
      <c r="C720" s="2" t="s">
        <v>1188</v>
      </c>
      <c r="D720" s="2" t="s">
        <v>1189</v>
      </c>
      <c r="E720" s="4">
        <v>200</v>
      </c>
      <c r="F720" s="2" t="s">
        <v>276</v>
      </c>
    </row>
    <row r="721" spans="1:6" x14ac:dyDescent="0.2">
      <c r="A721" s="17" t="s">
        <v>396</v>
      </c>
      <c r="B721" s="2" t="s">
        <v>169</v>
      </c>
      <c r="C721" s="2" t="s">
        <v>396</v>
      </c>
      <c r="D721" s="2" t="s">
        <v>680</v>
      </c>
      <c r="E721" s="4">
        <v>245</v>
      </c>
      <c r="F721" s="3" t="s">
        <v>212</v>
      </c>
    </row>
    <row r="722" spans="1:6" x14ac:dyDescent="0.2">
      <c r="A722" s="17" t="s">
        <v>396</v>
      </c>
      <c r="B722" s="2" t="s">
        <v>169</v>
      </c>
      <c r="C722" s="2" t="s">
        <v>1192</v>
      </c>
      <c r="D722" s="2" t="s">
        <v>141</v>
      </c>
      <c r="E722" s="4">
        <v>86</v>
      </c>
      <c r="F722" s="2" t="s">
        <v>212</v>
      </c>
    </row>
    <row r="723" spans="1:6" x14ac:dyDescent="0.2">
      <c r="A723" s="17" t="s">
        <v>396</v>
      </c>
      <c r="B723" s="2" t="s">
        <v>169</v>
      </c>
      <c r="C723" s="2" t="s">
        <v>397</v>
      </c>
      <c r="D723" s="2" t="s">
        <v>425</v>
      </c>
      <c r="E723" s="4">
        <v>125</v>
      </c>
      <c r="F723" s="2" t="s">
        <v>212</v>
      </c>
    </row>
    <row r="724" spans="1:6" x14ac:dyDescent="0.2">
      <c r="A724" s="17" t="s">
        <v>396</v>
      </c>
      <c r="B724" s="2" t="s">
        <v>169</v>
      </c>
      <c r="C724" s="2" t="s">
        <v>1193</v>
      </c>
      <c r="D724" s="2" t="s">
        <v>1194</v>
      </c>
      <c r="E724" s="4">
        <v>50</v>
      </c>
      <c r="F724" s="2" t="s">
        <v>212</v>
      </c>
    </row>
    <row r="725" spans="1:6" ht="25.5" x14ac:dyDescent="0.2">
      <c r="A725" s="17" t="s">
        <v>270</v>
      </c>
      <c r="B725" s="2" t="s">
        <v>215</v>
      </c>
      <c r="C725" s="2" t="s">
        <v>321</v>
      </c>
      <c r="D725" s="2" t="s">
        <v>483</v>
      </c>
      <c r="E725" s="4">
        <v>60</v>
      </c>
      <c r="F725" s="2" t="s">
        <v>270</v>
      </c>
    </row>
    <row r="726" spans="1:6" x14ac:dyDescent="0.2">
      <c r="A726" s="17" t="s">
        <v>270</v>
      </c>
      <c r="B726" s="2" t="s">
        <v>215</v>
      </c>
      <c r="C726" s="2" t="s">
        <v>1196</v>
      </c>
      <c r="D726" s="2" t="s">
        <v>228</v>
      </c>
      <c r="E726" s="4">
        <v>520</v>
      </c>
      <c r="F726" s="2" t="s">
        <v>270</v>
      </c>
    </row>
    <row r="727" spans="1:6" x14ac:dyDescent="0.2">
      <c r="A727" s="17" t="s">
        <v>270</v>
      </c>
      <c r="B727" s="2" t="s">
        <v>215</v>
      </c>
      <c r="C727" s="2" t="s">
        <v>458</v>
      </c>
      <c r="D727" s="2" t="s">
        <v>341</v>
      </c>
      <c r="E727" s="20">
        <v>100</v>
      </c>
      <c r="F727" s="3" t="s">
        <v>270</v>
      </c>
    </row>
    <row r="728" spans="1:6" ht="25.5" x14ac:dyDescent="0.2">
      <c r="A728" s="17" t="s">
        <v>270</v>
      </c>
      <c r="B728" s="2" t="s">
        <v>215</v>
      </c>
      <c r="C728" s="2" t="s">
        <v>1195</v>
      </c>
      <c r="D728" s="2" t="s">
        <v>1228</v>
      </c>
      <c r="E728" s="4">
        <v>90</v>
      </c>
      <c r="F728" s="2" t="s">
        <v>270</v>
      </c>
    </row>
    <row r="729" spans="1:6" x14ac:dyDescent="0.2">
      <c r="A729" s="24" t="s">
        <v>270</v>
      </c>
      <c r="B729" s="26" t="s">
        <v>215</v>
      </c>
      <c r="C729" s="26" t="s">
        <v>458</v>
      </c>
      <c r="D729" s="26" t="s">
        <v>459</v>
      </c>
      <c r="E729" s="28">
        <v>170</v>
      </c>
      <c r="F729" s="3" t="s">
        <v>270</v>
      </c>
    </row>
    <row r="730" spans="1:6" x14ac:dyDescent="0.2">
      <c r="A730" s="17" t="s">
        <v>322</v>
      </c>
      <c r="B730" s="2" t="s">
        <v>221</v>
      </c>
      <c r="C730" s="2" t="s">
        <v>681</v>
      </c>
      <c r="D730" s="2" t="s">
        <v>242</v>
      </c>
      <c r="E730" s="2">
        <v>115</v>
      </c>
      <c r="F730" s="2" t="s">
        <v>220</v>
      </c>
    </row>
    <row r="731" spans="1:6" x14ac:dyDescent="0.2">
      <c r="A731" s="17" t="s">
        <v>322</v>
      </c>
      <c r="B731" s="2" t="s">
        <v>221</v>
      </c>
      <c r="C731" s="2" t="s">
        <v>322</v>
      </c>
      <c r="D731" s="2" t="s">
        <v>185</v>
      </c>
      <c r="E731" s="2">
        <f>110+100</f>
        <v>210</v>
      </c>
      <c r="F731" s="2" t="s">
        <v>220</v>
      </c>
    </row>
    <row r="732" spans="1:6" x14ac:dyDescent="0.2">
      <c r="A732" s="17" t="s">
        <v>322</v>
      </c>
      <c r="B732" s="2" t="s">
        <v>221</v>
      </c>
      <c r="C732" s="2" t="s">
        <v>1199</v>
      </c>
      <c r="D732" s="2" t="s">
        <v>1200</v>
      </c>
      <c r="E732" s="2">
        <v>90</v>
      </c>
      <c r="F732" s="2" t="s">
        <v>220</v>
      </c>
    </row>
    <row r="733" spans="1:6" x14ac:dyDescent="0.2">
      <c r="A733" s="17" t="s">
        <v>322</v>
      </c>
      <c r="B733" s="2" t="s">
        <v>221</v>
      </c>
      <c r="C733" s="2" t="s">
        <v>1197</v>
      </c>
      <c r="D733" s="2" t="s">
        <v>1198</v>
      </c>
      <c r="E733" s="2">
        <v>110</v>
      </c>
      <c r="F733" s="2" t="s">
        <v>220</v>
      </c>
    </row>
    <row r="734" spans="1:6" x14ac:dyDescent="0.2">
      <c r="A734" s="17" t="s">
        <v>255</v>
      </c>
      <c r="B734" s="2" t="s">
        <v>232</v>
      </c>
      <c r="C734" s="2" t="s">
        <v>31</v>
      </c>
      <c r="D734" s="2" t="s">
        <v>249</v>
      </c>
      <c r="E734" s="2">
        <f>119+100</f>
        <v>219</v>
      </c>
      <c r="F734" s="2" t="s">
        <v>255</v>
      </c>
    </row>
    <row r="735" spans="1:6" x14ac:dyDescent="0.2">
      <c r="A735" s="24" t="s">
        <v>255</v>
      </c>
      <c r="B735" s="26" t="s">
        <v>232</v>
      </c>
      <c r="C735" s="26" t="s">
        <v>1201</v>
      </c>
      <c r="D735" s="26" t="s">
        <v>1202</v>
      </c>
      <c r="E735" s="28">
        <v>100</v>
      </c>
      <c r="F735" s="3" t="s">
        <v>255</v>
      </c>
    </row>
    <row r="736" spans="1:6" x14ac:dyDescent="0.2">
      <c r="A736" s="17" t="s">
        <v>255</v>
      </c>
      <c r="B736" s="2" t="s">
        <v>232</v>
      </c>
      <c r="C736" s="2" t="s">
        <v>1203</v>
      </c>
      <c r="D736" s="2" t="s">
        <v>1204</v>
      </c>
      <c r="E736" s="2">
        <v>163</v>
      </c>
      <c r="F736" s="2" t="s">
        <v>255</v>
      </c>
    </row>
    <row r="737" spans="1:6" x14ac:dyDescent="0.2">
      <c r="A737" s="17" t="s">
        <v>255</v>
      </c>
      <c r="B737" s="2" t="s">
        <v>232</v>
      </c>
      <c r="C737" s="2" t="s">
        <v>1205</v>
      </c>
      <c r="D737" s="2" t="s">
        <v>108</v>
      </c>
      <c r="E737" s="2">
        <v>200</v>
      </c>
      <c r="F737" s="2" t="s">
        <v>255</v>
      </c>
    </row>
    <row r="738" spans="1:6" x14ac:dyDescent="0.2">
      <c r="A738" s="17" t="s">
        <v>279</v>
      </c>
      <c r="B738" s="2" t="s">
        <v>215</v>
      </c>
      <c r="C738" s="2" t="s">
        <v>1206</v>
      </c>
      <c r="D738" s="2" t="s">
        <v>115</v>
      </c>
      <c r="E738" s="2">
        <v>800</v>
      </c>
      <c r="F738" s="3" t="s">
        <v>279</v>
      </c>
    </row>
    <row r="739" spans="1:6" x14ac:dyDescent="0.2">
      <c r="A739" s="17" t="s">
        <v>279</v>
      </c>
      <c r="B739" s="2" t="s">
        <v>215</v>
      </c>
      <c r="C739" s="2" t="s">
        <v>281</v>
      </c>
      <c r="D739" s="2" t="s">
        <v>95</v>
      </c>
      <c r="E739" s="2">
        <v>550</v>
      </c>
      <c r="F739" s="3" t="s">
        <v>279</v>
      </c>
    </row>
    <row r="740" spans="1:6" x14ac:dyDescent="0.2">
      <c r="A740" s="17" t="s">
        <v>279</v>
      </c>
      <c r="B740" s="2" t="s">
        <v>215</v>
      </c>
      <c r="C740" s="2" t="s">
        <v>284</v>
      </c>
      <c r="D740" s="2" t="s">
        <v>683</v>
      </c>
      <c r="E740" s="2">
        <v>400</v>
      </c>
      <c r="F740" s="3" t="s">
        <v>279</v>
      </c>
    </row>
    <row r="741" spans="1:6" x14ac:dyDescent="0.2">
      <c r="A741" s="17" t="s">
        <v>279</v>
      </c>
      <c r="B741" s="2" t="s">
        <v>215</v>
      </c>
      <c r="C741" s="2" t="s">
        <v>1210</v>
      </c>
      <c r="D741" s="2" t="s">
        <v>1211</v>
      </c>
      <c r="E741" s="2">
        <v>400</v>
      </c>
      <c r="F741" s="3" t="s">
        <v>279</v>
      </c>
    </row>
    <row r="742" spans="1:6" x14ac:dyDescent="0.2">
      <c r="A742" s="17" t="s">
        <v>279</v>
      </c>
      <c r="B742" s="2" t="s">
        <v>215</v>
      </c>
      <c r="C742" s="2" t="s">
        <v>1209</v>
      </c>
      <c r="D742" s="2" t="s">
        <v>796</v>
      </c>
      <c r="E742" s="2">
        <v>50</v>
      </c>
      <c r="F742" s="3" t="s">
        <v>279</v>
      </c>
    </row>
    <row r="743" spans="1:6" x14ac:dyDescent="0.2">
      <c r="A743" s="17" t="s">
        <v>279</v>
      </c>
      <c r="B743" s="2" t="s">
        <v>215</v>
      </c>
      <c r="C743" s="2" t="s">
        <v>682</v>
      </c>
      <c r="D743" s="2" t="s">
        <v>582</v>
      </c>
      <c r="E743" s="2">
        <v>400</v>
      </c>
      <c r="F743" s="3" t="s">
        <v>279</v>
      </c>
    </row>
    <row r="744" spans="1:6" x14ac:dyDescent="0.2">
      <c r="A744" s="17" t="s">
        <v>279</v>
      </c>
      <c r="B744" s="2" t="s">
        <v>215</v>
      </c>
      <c r="C744" s="2" t="s">
        <v>283</v>
      </c>
      <c r="D744" s="2" t="s">
        <v>68</v>
      </c>
      <c r="E744" s="2">
        <v>200</v>
      </c>
      <c r="F744" s="3" t="s">
        <v>279</v>
      </c>
    </row>
    <row r="745" spans="1:6" x14ac:dyDescent="0.2">
      <c r="A745" s="17" t="s">
        <v>279</v>
      </c>
      <c r="B745" s="2" t="s">
        <v>215</v>
      </c>
      <c r="C745" s="2" t="s">
        <v>1207</v>
      </c>
      <c r="D745" s="2" t="s">
        <v>1208</v>
      </c>
      <c r="E745" s="2">
        <v>400</v>
      </c>
      <c r="F745" s="3" t="s">
        <v>279</v>
      </c>
    </row>
    <row r="746" spans="1:6" x14ac:dyDescent="0.2">
      <c r="A746" s="17" t="s">
        <v>279</v>
      </c>
      <c r="B746" s="2" t="s">
        <v>215</v>
      </c>
      <c r="C746" s="2" t="s">
        <v>32</v>
      </c>
      <c r="D746" s="2" t="s">
        <v>72</v>
      </c>
      <c r="E746" s="2">
        <v>62</v>
      </c>
      <c r="F746" s="3" t="s">
        <v>279</v>
      </c>
    </row>
    <row r="747" spans="1:6" x14ac:dyDescent="0.2">
      <c r="A747" s="17" t="s">
        <v>398</v>
      </c>
      <c r="B747" s="2" t="s">
        <v>169</v>
      </c>
      <c r="C747" s="2" t="s">
        <v>1212</v>
      </c>
      <c r="D747" s="2" t="s">
        <v>1213</v>
      </c>
      <c r="E747" s="4">
        <v>61</v>
      </c>
      <c r="F747" s="2" t="s">
        <v>212</v>
      </c>
    </row>
    <row r="748" spans="1:6" x14ac:dyDescent="0.2">
      <c r="A748" s="17" t="s">
        <v>398</v>
      </c>
      <c r="B748" s="2" t="s">
        <v>169</v>
      </c>
      <c r="C748" s="2" t="s">
        <v>296</v>
      </c>
      <c r="D748" s="2" t="s">
        <v>240</v>
      </c>
      <c r="E748" s="4">
        <v>318</v>
      </c>
      <c r="F748" s="2" t="s">
        <v>212</v>
      </c>
    </row>
    <row r="749" spans="1:6" x14ac:dyDescent="0.2">
      <c r="A749" s="17" t="s">
        <v>398</v>
      </c>
      <c r="B749" s="2" t="s">
        <v>169</v>
      </c>
      <c r="C749" s="2" t="s">
        <v>398</v>
      </c>
      <c r="D749" s="3" t="s">
        <v>72</v>
      </c>
      <c r="E749" s="4">
        <v>50</v>
      </c>
      <c r="F749" s="2" t="s">
        <v>212</v>
      </c>
    </row>
    <row r="750" spans="1:6" x14ac:dyDescent="0.2">
      <c r="A750" s="17" t="s">
        <v>203</v>
      </c>
      <c r="B750" s="2" t="s">
        <v>78</v>
      </c>
      <c r="C750" s="2" t="s">
        <v>684</v>
      </c>
      <c r="D750" s="2" t="s">
        <v>685</v>
      </c>
      <c r="E750" s="4">
        <v>500</v>
      </c>
      <c r="F750" s="3" t="s">
        <v>112</v>
      </c>
    </row>
    <row r="751" spans="1:6" x14ac:dyDescent="0.2">
      <c r="A751" s="17" t="s">
        <v>203</v>
      </c>
      <c r="B751" s="2" t="s">
        <v>78</v>
      </c>
      <c r="C751" s="2" t="s">
        <v>54</v>
      </c>
      <c r="D751" s="2" t="s">
        <v>128</v>
      </c>
      <c r="E751" s="4">
        <v>140</v>
      </c>
      <c r="F751" s="2" t="s">
        <v>112</v>
      </c>
    </row>
    <row r="752" spans="1:6" x14ac:dyDescent="0.2">
      <c r="A752" s="17" t="s">
        <v>203</v>
      </c>
      <c r="B752" s="2" t="s">
        <v>78</v>
      </c>
      <c r="C752" s="2" t="s">
        <v>1214</v>
      </c>
      <c r="D752" s="2" t="s">
        <v>68</v>
      </c>
      <c r="E752" s="4">
        <v>200</v>
      </c>
      <c r="F752" s="2" t="s">
        <v>112</v>
      </c>
    </row>
    <row r="753" spans="1:6" x14ac:dyDescent="0.2">
      <c r="A753" s="24" t="s">
        <v>69</v>
      </c>
      <c r="B753" s="26" t="s">
        <v>487</v>
      </c>
      <c r="C753" s="2" t="s">
        <v>1216</v>
      </c>
      <c r="D753" s="2" t="s">
        <v>695</v>
      </c>
      <c r="E753" s="27">
        <v>110</v>
      </c>
      <c r="F753" s="26" t="s">
        <v>69</v>
      </c>
    </row>
    <row r="754" spans="1:6" x14ac:dyDescent="0.2">
      <c r="A754" s="24" t="s">
        <v>69</v>
      </c>
      <c r="B754" s="26" t="s">
        <v>487</v>
      </c>
      <c r="C754" s="26" t="s">
        <v>426</v>
      </c>
      <c r="D754" s="26" t="s">
        <v>1215</v>
      </c>
      <c r="E754" s="27">
        <v>75</v>
      </c>
      <c r="F754" s="26" t="s">
        <v>69</v>
      </c>
    </row>
    <row r="755" spans="1:6" x14ac:dyDescent="0.2">
      <c r="A755" s="24" t="s">
        <v>69</v>
      </c>
      <c r="B755" s="26" t="s">
        <v>487</v>
      </c>
      <c r="C755" s="2" t="s">
        <v>688</v>
      </c>
      <c r="D755" s="2" t="s">
        <v>90</v>
      </c>
      <c r="E755" s="27">
        <v>200</v>
      </c>
      <c r="F755" s="26" t="s">
        <v>69</v>
      </c>
    </row>
    <row r="756" spans="1:6" x14ac:dyDescent="0.2">
      <c r="A756" s="24" t="s">
        <v>69</v>
      </c>
      <c r="B756" s="26" t="s">
        <v>487</v>
      </c>
      <c r="C756" s="2" t="s">
        <v>427</v>
      </c>
      <c r="D756" s="2" t="s">
        <v>428</v>
      </c>
      <c r="E756" s="27">
        <v>264</v>
      </c>
      <c r="F756" s="26" t="s">
        <v>69</v>
      </c>
    </row>
    <row r="757" spans="1:6" x14ac:dyDescent="0.2">
      <c r="A757" s="24" t="s">
        <v>69</v>
      </c>
      <c r="B757" s="26" t="s">
        <v>487</v>
      </c>
      <c r="C757" s="2" t="s">
        <v>686</v>
      </c>
      <c r="D757" s="2" t="s">
        <v>687</v>
      </c>
      <c r="E757" s="27">
        <v>115</v>
      </c>
      <c r="F757" s="26" t="s">
        <v>69</v>
      </c>
    </row>
    <row r="758" spans="1:6" x14ac:dyDescent="0.2">
      <c r="A758" s="24" t="s">
        <v>399</v>
      </c>
      <c r="B758" s="26" t="s">
        <v>207</v>
      </c>
      <c r="C758" s="26" t="s">
        <v>399</v>
      </c>
      <c r="D758" s="2" t="s">
        <v>1217</v>
      </c>
      <c r="E758" s="38">
        <v>140</v>
      </c>
      <c r="F758" s="2" t="s">
        <v>211</v>
      </c>
    </row>
    <row r="759" spans="1:6" x14ac:dyDescent="0.2">
      <c r="A759" s="24" t="s">
        <v>399</v>
      </c>
      <c r="B759" s="26" t="s">
        <v>207</v>
      </c>
      <c r="C759" s="26" t="s">
        <v>1219</v>
      </c>
      <c r="D759" s="2" t="s">
        <v>1220</v>
      </c>
      <c r="E759" s="38">
        <v>190</v>
      </c>
      <c r="F759" s="2" t="s">
        <v>211</v>
      </c>
    </row>
    <row r="760" spans="1:6" x14ac:dyDescent="0.2">
      <c r="A760" s="24" t="s">
        <v>399</v>
      </c>
      <c r="B760" s="26" t="s">
        <v>207</v>
      </c>
      <c r="C760" s="2" t="s">
        <v>689</v>
      </c>
      <c r="D760" s="2" t="s">
        <v>1218</v>
      </c>
      <c r="E760" s="38">
        <v>178</v>
      </c>
      <c r="F760" s="2" t="s">
        <v>211</v>
      </c>
    </row>
    <row r="761" spans="1:6" x14ac:dyDescent="0.2">
      <c r="A761" s="17" t="s">
        <v>285</v>
      </c>
      <c r="B761" s="2" t="s">
        <v>215</v>
      </c>
      <c r="C761" s="2" t="s">
        <v>285</v>
      </c>
      <c r="D761" s="2" t="s">
        <v>1222</v>
      </c>
      <c r="E761" s="4">
        <v>303</v>
      </c>
      <c r="F761" s="2" t="s">
        <v>216</v>
      </c>
    </row>
    <row r="762" spans="1:6" x14ac:dyDescent="0.2">
      <c r="A762" s="17" t="s">
        <v>285</v>
      </c>
      <c r="B762" s="2" t="s">
        <v>215</v>
      </c>
      <c r="C762" s="2" t="s">
        <v>1221</v>
      </c>
      <c r="D762" s="2" t="s">
        <v>209</v>
      </c>
      <c r="E762" s="4">
        <v>58</v>
      </c>
      <c r="F762" s="2" t="s">
        <v>216</v>
      </c>
    </row>
    <row r="763" spans="1:6" ht="13.5" thickBot="1" x14ac:dyDescent="0.25">
      <c r="E763" s="9"/>
    </row>
    <row r="764" spans="1:6" x14ac:dyDescent="0.2">
      <c r="A764" s="12"/>
      <c r="B764" s="13"/>
      <c r="C764" s="13"/>
      <c r="D764" s="14">
        <f>SUBTOTAL(3,D2:D762)</f>
        <v>761</v>
      </c>
      <c r="E764" s="15">
        <f>SUBTOTAL(9,E2:E762)</f>
        <v>129524.60799999999</v>
      </c>
      <c r="F764" s="13"/>
    </row>
  </sheetData>
  <sortState ref="A2:F766">
    <sortCondition ref="A2:A766"/>
    <sortCondition ref="D2:D766"/>
  </sortState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Výroční zpráva 2015</vt:lpstr>
      <vt:lpstr>Okresy a kraje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2013</dc:title>
  <dc:subject>Program ORP</dc:subject>
  <dc:creator>Tomáš Srb</dc:creator>
  <cp:lastModifiedBy>Michal Tupý</cp:lastModifiedBy>
  <dcterms:created xsi:type="dcterms:W3CDTF">2012-01-16T08:50:10Z</dcterms:created>
  <dcterms:modified xsi:type="dcterms:W3CDTF">2016-02-25T14:18:28Z</dcterms:modified>
</cp:coreProperties>
</file>