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Formuláře\"/>
    </mc:Choice>
  </mc:AlternateContent>
  <xr:revisionPtr revIDLastSave="0" documentId="13_ncr:1_{37F0CF21-FB82-4783-8044-1FAA26062C41}" xr6:coauthVersionLast="36" xr6:coauthVersionMax="36" xr10:uidLastSave="{00000000-0000-0000-0000-000000000000}"/>
  <workbookProtection workbookAlgorithmName="SHA-512" workbookHashValue="c880x1AqGss2WzAktTa84M0DSF/7bN3QWg/rPoLR96VsDNqpfhNwr/8dWJTGAvC5cRmRgtdCYtIIW7hKGbt3ZQ==" workbookSaltValue="ySi81oP1Du6BjiqyBCT9Gw==" workbookSpinCount="100000" lockStructure="1"/>
  <bookViews>
    <workbookView xWindow="0" yWindow="0" windowWidth="28800" windowHeight="11625" xr2:uid="{00000000-000D-0000-FFFF-FFFF00000000}"/>
  </bookViews>
  <sheets>
    <sheet name="PERIODIKA 2024 rozpočet" sheetId="1" r:id="rId1"/>
    <sheet name="Data" sheetId="3" state="hidden" r:id="rId2"/>
  </sheets>
  <definedNames>
    <definedName name="Data">Data!$G$1:$G$48</definedName>
    <definedName name="Datum">Data!$C$1:$C$32</definedName>
    <definedName name="DPH">Data!$H$1:$H$3</definedName>
    <definedName name="elektronicky" localSheetId="1">Data!$C$2:$C$32</definedName>
    <definedName name="Kraj">Data!$F$1:$F$15</definedName>
    <definedName name="Nezisková">Data!$K$1:$K$10</definedName>
    <definedName name="Neziskovky">Data!$A$1:$A$10</definedName>
    <definedName name="Okres">Data!$E$1:$E$104</definedName>
    <definedName name="Z_9D8F0199_9CB8_4FBA_852E_7E4A67D97509_.wvu.Cols" localSheetId="0" hidden="1">'PERIODIKA 2024 rozpočet'!$K:$K</definedName>
    <definedName name="Z_9D8F0199_9CB8_4FBA_852E_7E4A67D97509_.wvu.PrintArea" localSheetId="0" hidden="1">'PERIODIKA 2024 rozpočet'!$A$1:$I$26</definedName>
    <definedName name="zisk">Data!#REF!</definedName>
    <definedName name="Ziskovky">Data!$B$1:$B$6</definedName>
  </definedNames>
  <calcPr calcId="191029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I67" i="1" l="1"/>
  <c r="G76" i="1" l="1"/>
  <c r="G65" i="1" l="1"/>
  <c r="F26" i="1"/>
  <c r="G37" i="1" l="1"/>
  <c r="G59" i="1"/>
  <c r="G77" i="1" s="1"/>
  <c r="G50" i="1"/>
  <c r="I38" i="1" l="1"/>
  <c r="I30" i="1"/>
  <c r="G51" i="1"/>
  <c r="G60" i="1" l="1"/>
  <c r="G61" i="1"/>
  <c r="G63" i="1"/>
  <c r="G78" i="1" l="1"/>
  <c r="H26" i="1"/>
  <c r="G26" i="1"/>
</calcChain>
</file>

<file path=xl/sharedStrings.xml><?xml version="1.0" encoding="utf-8"?>
<sst xmlns="http://schemas.openxmlformats.org/spreadsheetml/2006/main" count="251" uniqueCount="233">
  <si>
    <t>Statutární orgán potvrzuje, že projekt schválil a doporučil k předložení do dotačního programu.</t>
  </si>
  <si>
    <t>Propagace a inzerce</t>
  </si>
  <si>
    <t>Nepřímé náklady celkem</t>
  </si>
  <si>
    <t>Předtisková příprava; graf. práce, sazba, reprografie</t>
  </si>
  <si>
    <t>Tisk, vazba, doprava</t>
  </si>
  <si>
    <t>Náklady na distribuci včetně rabatu</t>
  </si>
  <si>
    <t>Přímé náklady celkem</t>
  </si>
  <si>
    <t>Náklady celkem (přímé a nepřímé)</t>
  </si>
  <si>
    <t>Prodej celkem</t>
  </si>
  <si>
    <t>Reklama, inzerce</t>
  </si>
  <si>
    <t>Ostatní příjmy (specifikujte)</t>
  </si>
  <si>
    <t>Příjmy celkem</t>
  </si>
  <si>
    <t>Dotace odd. umění MK (divadlo, hudba, výtv. umění)</t>
  </si>
  <si>
    <t>Státní fond kultury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</si>
  <si>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</si>
  <si>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</si>
  <si>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</si>
  <si>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</si>
  <si>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</si>
  <si>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</si>
  <si>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</si>
  <si>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</si>
  <si>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</si>
  <si>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</si>
  <si>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</si>
  <si>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</si>
  <si>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</si>
  <si>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</si>
  <si>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</si>
  <si>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</si>
  <si>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</si>
  <si>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</si>
  <si>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</si>
  <si>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</si>
  <si>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</si>
  <si>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</si>
  <si>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</si>
  <si>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</si>
  <si>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</si>
  <si>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</si>
  <si>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</si>
  <si>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</si>
  <si>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</si>
  <si>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</si>
  <si>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</si>
  <si>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</si>
  <si>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</si>
  <si>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</si>
  <si>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</si>
  <si>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</si>
  <si>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</si>
  <si>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</si>
  <si>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</si>
  <si>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</si>
  <si>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</si>
  <si>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</si>
  <si>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</si>
  <si>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</si>
  <si>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</si>
  <si>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</si>
  <si>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</si>
  <si>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</si>
  <si>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</si>
  <si>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</si>
  <si>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</si>
  <si>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</si>
  <si>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</si>
  <si>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</si>
  <si>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</si>
  <si>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</si>
  <si>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</si>
  <si>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</si>
  <si>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</si>
  <si>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</si>
  <si>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</si>
  <si>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</si>
  <si>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</si>
  <si>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</si>
  <si>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</si>
  <si>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</si>
  <si>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</si>
  <si>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</si>
  <si>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</si>
  <si>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</si>
  <si>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</si>
  <si>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</si>
  <si>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</si>
  <si>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</si>
  <si>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</si>
  <si>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</si>
  <si>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</si>
  <si>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</si>
  <si>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</si>
  <si>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</si>
  <si>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</si>
  <si>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</si>
  <si>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</si>
  <si>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</si>
  <si>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</si>
  <si>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</si>
  <si>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</si>
  <si>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</si>
  <si>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</si>
  <si>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</si>
  <si>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</si>
  <si>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</si>
  <si>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</si>
  <si>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</si>
  <si>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</si>
  <si>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</si>
  <si>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</si>
  <si>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</si>
  <si>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</si>
  <si>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</si>
  <si>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</si>
  <si>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</si>
  <si>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</si>
  <si>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</si>
  <si>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</si>
  <si>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</si>
  <si>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</si>
  <si>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</si>
  <si>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</si>
  <si>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</si>
  <si>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</si>
  <si>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</si>
  <si>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</si>
  <si>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</si>
  <si>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</si>
  <si>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</si>
  <si>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</si>
  <si>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</si>
  <si>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</si>
  <si>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</si>
  <si>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</si>
  <si>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</si>
  <si>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</si>
  <si>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</si>
  <si>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</si>
  <si>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</si>
  <si>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</si>
  <si>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</si>
  <si>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</si>
  <si>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</si>
  <si>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</si>
  <si>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</si>
  <si>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</si>
  <si>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</si>
  <si>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</si>
  <si>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</si>
  <si>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</si>
  <si>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</si>
  <si>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</si>
  <si>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</si>
  <si>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</si>
  <si>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</si>
  <si>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</si>
  <si>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</si>
  <si>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</si>
  <si>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</si>
  <si>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</si>
  <si>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</si>
  <si>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</si>
  <si>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</si>
  <si>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</si>
  <si>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</si>
  <si>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</si>
  <si>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</si>
  <si>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</si>
  <si>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</si>
  <si>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</si>
  <si>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</si>
  <si>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</si>
  <si>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</si>
  <si>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</si>
  <si>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</si>
  <si>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>Požadovaná dotace</t>
  </si>
  <si>
    <t>Jiné odbory Ministerstva kultury (film, region. kultura)</t>
  </si>
  <si>
    <t xml:space="preserve">Předpokládaná ztráta </t>
  </si>
  <si>
    <t>(s.r.o., a.s., družstvo apod.)</t>
  </si>
  <si>
    <t>ano</t>
  </si>
  <si>
    <t>ne</t>
  </si>
  <si>
    <t>Ostatní náklady (specifikujte)</t>
  </si>
  <si>
    <t>Požadovaná dotace z odd. literatury</t>
  </si>
  <si>
    <t>Sponzoring, finanční dary vázané na projekt</t>
  </si>
  <si>
    <t xml:space="preserve">Event. zahraniční finanční zdroje </t>
  </si>
  <si>
    <t>Ostatní zdroje krytí</t>
  </si>
  <si>
    <t>Redakční zpracování</t>
  </si>
  <si>
    <t>Nájem redakčních prostor</t>
  </si>
  <si>
    <t>Celková bilance (ztráta - / zisk +)</t>
  </si>
  <si>
    <t>Celkové krytí nákladů</t>
  </si>
  <si>
    <t>Honorářové náklady</t>
  </si>
  <si>
    <t>Webhosting, programování, databáze</t>
  </si>
  <si>
    <t>max.</t>
  </si>
  <si>
    <t xml:space="preserve">          V  .......................................                                                  dne  ........................................</t>
  </si>
  <si>
    <t>Náklady na distribuci a rabat</t>
  </si>
  <si>
    <t>Mzdové náklady</t>
  </si>
  <si>
    <t>Poznámky</t>
  </si>
  <si>
    <t xml:space="preserve">VÝŠE A STRUKTURA POŽADOVANÉ DOTACE </t>
  </si>
  <si>
    <t>Odůvodnění je uvedeno v popisu projektu.</t>
  </si>
  <si>
    <r>
      <t xml:space="preserve">Mzdové náklady související s realizací </t>
    </r>
    <r>
      <rPr>
        <sz val="8"/>
        <color theme="1"/>
        <rFont val="Arial"/>
        <family val="2"/>
        <charset val="238"/>
      </rPr>
      <t>včetně pojištění a odvodů</t>
    </r>
  </si>
  <si>
    <r>
      <t xml:space="preserve">Nárokované mzdové náklady </t>
    </r>
    <r>
      <rPr>
        <b/>
        <sz val="9"/>
        <color rgb="FFFF0000"/>
        <rFont val="Arial"/>
        <family val="2"/>
        <charset val="238"/>
      </rPr>
      <t>maximálně do výše 30 % z dotace</t>
    </r>
  </si>
  <si>
    <r>
      <t xml:space="preserve">Nepřímé provoz. náklady hrazené </t>
    </r>
    <r>
      <rPr>
        <b/>
        <sz val="9"/>
        <color rgb="FFFF0000"/>
        <rFont val="Arial"/>
        <family val="2"/>
        <charset val="238"/>
      </rPr>
      <t>do výše 10 % z dotace pouze na základě odůvodněného požadavku uvedeného v žádosti a doporučení příslušné komise</t>
    </r>
  </si>
  <si>
    <t>Vlastní finanční vklad žadatele // Předpokládá se dokrytí nákladů na projekt z vlastních zdrojů žadatele, a to nad rámec tržeb a případných poskytnutých dotací či jiných zdrojů krytí.</t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</si>
  <si>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 vyhlašovacími podmínkami a akceptuji je. Prohlašuji, že souhlasím se zveřejněním identifikačních údajů o své osobě a o výši poskytnuté dotace jakož i s případným poskytnutím kopie této žádosti a jejích příloh podle zákona č. 106/1999 Sb., o svobodném přístupu k informacím, v platném znění. Beru na vědomí, že zpracování osobních údajů o subjektu údajů (žadateli) pro účely plnění svých právních povinností souvisejících s hodnocením žádostí o poskytnutí dotace a s rozhodnutím o žádosti (zejména zveřejnění ve veřejně přístupném informačním systému Ministerstva financí provede Ministerstvo kultury se sídlem v Praze 1, Maltézské nám. 471/1, IČ 00023671, coby správce osobních údajů, dle čl. 6 odst. 1 písm. c) (jakožto nezbytnost pro splnění právní povinnosti, která se na správce vztahuje) Nařízení Evropského parlamentu a Rady (EU) 2016/679 ze dne 27. dubna 2016, o ochraně fyzických osob v souvislosti se zpracováním osobních údajů a o volném pohybu těchto údajů a o zrušení směrnice 95/46/ES (obecné nařízení o ochraně osobních údajů) a na základě zákona č. 110/2019 Sb., o zpracování osobních údajů a změně některých zákonů, ve znění pozdějších předpisů, po dobu nezbytně nutnou.</t>
  </si>
  <si>
    <t>dne</t>
  </si>
  <si>
    <t xml:space="preserve">                                ......................................................................................</t>
  </si>
  <si>
    <t xml:space="preserve">                                                                           Jméno, příjmení, funkce a podpis žadatele</t>
  </si>
  <si>
    <t>Provozní náklady a nákup služeb (energie, spoje, web.stránky)</t>
  </si>
  <si>
    <r>
      <t xml:space="preserve">2. Přímé náklady </t>
    </r>
    <r>
      <rPr>
        <b/>
        <sz val="10"/>
        <color theme="1"/>
        <rFont val="Arial"/>
        <family val="2"/>
        <charset val="238"/>
      </rPr>
      <t>(zaokrouhlujte na stovky Kč)</t>
    </r>
  </si>
  <si>
    <r>
      <t xml:space="preserve">A. NÁKLADY NA PROJEKT </t>
    </r>
    <r>
      <rPr>
        <b/>
        <sz val="9"/>
        <color theme="1"/>
        <rFont val="Arial"/>
        <family val="2"/>
        <charset val="238"/>
      </rPr>
      <t>(zaokrouhlujte na stovky Kč)</t>
    </r>
  </si>
  <si>
    <t>Další nepřímé náklady</t>
  </si>
  <si>
    <r>
      <t xml:space="preserve">C. ZDROJE KRYTÍ  </t>
    </r>
    <r>
      <rPr>
        <b/>
        <sz val="10"/>
        <color theme="1"/>
        <rFont val="Arial"/>
        <family val="2"/>
        <charset val="238"/>
      </rPr>
      <t>(zaokrouhlujte na stovky Kč)</t>
    </r>
  </si>
  <si>
    <t>Název periodika</t>
  </si>
  <si>
    <t>Evidenční číslo MK (u tištěných periodik)</t>
  </si>
  <si>
    <t>Tiskárna</t>
  </si>
  <si>
    <t>Způsob distribuce</t>
  </si>
  <si>
    <t>Šéfredaktor</t>
  </si>
  <si>
    <t>1. Nepřímé (režijní) náklady</t>
  </si>
  <si>
    <r>
      <t>B. PŘÍJMY SOUVISEJÍCÍ S PROJEKTEM /</t>
    </r>
    <r>
      <rPr>
        <b/>
        <sz val="10"/>
        <color theme="1"/>
        <rFont val="Arial"/>
        <family val="2"/>
        <charset val="238"/>
      </rPr>
      <t xml:space="preserve"> Pokrytí nákladů</t>
    </r>
    <r>
      <rPr>
        <b/>
        <sz val="9"/>
        <color theme="1"/>
        <rFont val="Arial"/>
        <family val="2"/>
        <charset val="238"/>
      </rPr>
      <t xml:space="preserve"> (zaokrouhlujte na stovky Kč)</t>
    </r>
  </si>
  <si>
    <t>Jiné ústřední orgány (ministerstva bez MK)</t>
  </si>
  <si>
    <t>Orgány státní správy či samosprávy (kraje, města, obce)</t>
  </si>
  <si>
    <t xml:space="preserve">Provozní náklady </t>
  </si>
  <si>
    <r>
      <rPr>
        <b/>
        <sz val="11"/>
        <color theme="1"/>
        <rFont val="Arial"/>
        <family val="2"/>
        <charset val="238"/>
      </rPr>
      <t>Požadovaná výše dotace</t>
    </r>
    <r>
      <rPr>
        <b/>
        <sz val="10"/>
        <color theme="1"/>
        <rFont val="Arial"/>
        <family val="2"/>
        <charset val="238"/>
      </rPr>
      <t xml:space="preserve"> celkem</t>
    </r>
  </si>
  <si>
    <t xml:space="preserve">Limit dotace z výše celkových nákladů - 70 % </t>
  </si>
  <si>
    <t>Upravený limit dotace z výše celkových nákladů</t>
  </si>
  <si>
    <t>Dostupnost na internetu / web. adresa</t>
  </si>
  <si>
    <t xml:space="preserve">ISSN   </t>
  </si>
  <si>
    <r>
      <rPr>
        <b/>
        <sz val="12"/>
        <color theme="1"/>
        <rFont val="Arial"/>
        <family val="2"/>
        <charset val="238"/>
      </rPr>
      <t>Ministerstvo kultury (MK),</t>
    </r>
    <r>
      <rPr>
        <sz val="12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Maltézské nám. 1, 118 11  Praha 1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9"/>
        <color theme="1"/>
        <rFont val="Arial"/>
        <family val="2"/>
        <charset val="238"/>
      </rPr>
      <t xml:space="preserve">Odbor umění, knihoven a kreativních odvětví
</t>
    </r>
    <r>
      <rPr>
        <b/>
        <sz val="11"/>
        <color theme="1"/>
        <rFont val="Arial"/>
        <family val="2"/>
        <charset val="238"/>
      </rPr>
      <t>Podpora literárních periodik pro rok 2025
Rozpočet projektu na rok 2025</t>
    </r>
  </si>
  <si>
    <r>
      <rPr>
        <b/>
        <sz val="9"/>
        <color theme="1"/>
        <rFont val="Arial"/>
        <family val="2"/>
        <charset val="238"/>
      </rPr>
      <t>Předpokládáná výše a struktura dotace v roky 2025, 2026 a 2025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                     </t>
    </r>
  </si>
  <si>
    <t xml:space="preserve">Žádáme o mimoř. dotaci ve výši ( %) celkových nákladů. Max. 90 %.        </t>
  </si>
  <si>
    <t>Financování projektu</t>
  </si>
  <si>
    <t>Odpisy, bank, poplatky, účetní služby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</si>
</sst>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%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7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ont="1"/>
    <xf numFmtId="16" fontId="0" fillId="0" borderId="0" xfId="0" applyNumberFormat="1"/>
    <xf numFmtId="0" fontId="6" fillId="0" borderId="0" xfId="0" applyFont="1"/>
    <xf numFmtId="0" fontId="0" fillId="0" borderId="0" xfId="0" applyProtection="1"/>
    <xf numFmtId="0" fontId="0" fillId="0" borderId="0" xfId="0" applyFont="1" applyProtection="1"/>
    <xf numFmtId="3" fontId="4" fillId="0" borderId="0" xfId="0" applyNumberFormat="1" applyFont="1" applyProtection="1"/>
    <xf numFmtId="3" fontId="0" fillId="0" borderId="0" xfId="0" applyNumberFormat="1" applyProtection="1"/>
    <xf numFmtId="0" fontId="17" fillId="3" borderId="2" xfId="0" applyFont="1" applyFill="1" applyBorder="1" applyAlignment="1" applyProtection="1">
      <alignment wrapText="1"/>
    </xf>
    <xf numFmtId="0" fontId="17" fillId="3" borderId="0" xfId="0" applyFont="1" applyFill="1" applyBorder="1" applyAlignment="1" applyProtection="1"/>
    <xf numFmtId="0" fontId="17" fillId="0" borderId="10" xfId="0" applyFont="1" applyFill="1" applyBorder="1" applyAlignment="1" applyProtection="1">
      <protection locked="0"/>
    </xf>
    <xf numFmtId="0" fontId="13" fillId="0" borderId="2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3" fontId="13" fillId="0" borderId="9" xfId="0" applyNumberFormat="1" applyFont="1" applyFill="1" applyBorder="1" applyAlignment="1" applyProtection="1">
      <protection locked="0"/>
    </xf>
    <xf numFmtId="3" fontId="13" fillId="0" borderId="9" xfId="0" applyNumberFormat="1" applyFont="1" applyFill="1" applyBorder="1" applyAlignment="1" applyProtection="1">
      <protection locked="0"/>
    </xf>
    <xf numFmtId="3" fontId="12" fillId="0" borderId="9" xfId="0" applyNumberFormat="1" applyFont="1" applyFill="1" applyBorder="1" applyAlignment="1" applyProtection="1">
      <protection locked="0"/>
    </xf>
    <xf numFmtId="3" fontId="13" fillId="3" borderId="0" xfId="0" applyNumberFormat="1" applyFont="1" applyFill="1" applyBorder="1" applyAlignment="1" applyProtection="1"/>
    <xf numFmtId="3" fontId="13" fillId="3" borderId="3" xfId="0" applyNumberFormat="1" applyFont="1" applyFill="1" applyBorder="1" applyAlignment="1" applyProtection="1"/>
    <xf numFmtId="3" fontId="14" fillId="3" borderId="9" xfId="0" applyNumberFormat="1" applyFont="1" applyFill="1" applyBorder="1" applyAlignment="1" applyProtection="1"/>
    <xf numFmtId="3" fontId="13" fillId="0" borderId="9" xfId="0" applyNumberFormat="1" applyFont="1" applyFill="1" applyBorder="1" applyProtection="1">
      <protection locked="0"/>
    </xf>
    <xf numFmtId="9" fontId="18" fillId="0" borderId="9" xfId="0" applyNumberFormat="1" applyFont="1" applyFill="1" applyBorder="1" applyAlignment="1" applyProtection="1">
      <alignment horizontal="center" vertical="center"/>
      <protection locked="0"/>
    </xf>
    <xf numFmtId="3" fontId="21" fillId="3" borderId="2" xfId="0" applyNumberFormat="1" applyFont="1" applyFill="1" applyBorder="1" applyAlignment="1" applyProtection="1"/>
    <xf numFmtId="3" fontId="29" fillId="3" borderId="0" xfId="0" applyNumberFormat="1" applyFont="1" applyFill="1" applyBorder="1" applyAlignment="1" applyProtection="1"/>
    <xf numFmtId="3" fontId="21" fillId="3" borderId="0" xfId="0" applyNumberFormat="1" applyFont="1" applyFill="1" applyBorder="1" applyProtection="1"/>
    <xf numFmtId="3" fontId="27" fillId="3" borderId="0" xfId="0" applyNumberFormat="1" applyFont="1" applyFill="1" applyBorder="1" applyAlignment="1" applyProtection="1"/>
    <xf numFmtId="3" fontId="27" fillId="3" borderId="3" xfId="0" applyNumberFormat="1" applyFont="1" applyFill="1" applyBorder="1" applyAlignment="1" applyProtection="1"/>
    <xf numFmtId="3" fontId="13" fillId="3" borderId="0" xfId="0" applyNumberFormat="1" applyFont="1" applyFill="1" applyBorder="1" applyProtection="1"/>
    <xf numFmtId="3" fontId="14" fillId="3" borderId="3" xfId="0" applyNumberFormat="1" applyFont="1" applyFill="1" applyBorder="1" applyProtection="1"/>
    <xf numFmtId="165" fontId="23" fillId="3" borderId="0" xfId="0" applyNumberFormat="1" applyFont="1" applyFill="1" applyBorder="1" applyAlignment="1" applyProtection="1">
      <alignment horizontal="center"/>
    </xf>
    <xf numFmtId="3" fontId="13" fillId="0" borderId="9" xfId="0" applyNumberFormat="1" applyFont="1" applyBorder="1" applyAlignment="1" applyProtection="1">
      <protection locked="0"/>
    </xf>
    <xf numFmtId="3" fontId="0" fillId="0" borderId="0" xfId="0" applyNumberFormat="1" applyBorder="1" applyProtection="1"/>
    <xf numFmtId="0" fontId="12" fillId="4" borderId="4" xfId="0" applyFont="1" applyFill="1" applyBorder="1" applyAlignment="1" applyProtection="1"/>
    <xf numFmtId="0" fontId="13" fillId="3" borderId="23" xfId="0" applyFont="1" applyFill="1" applyBorder="1" applyAlignment="1" applyProtection="1">
      <alignment horizontal="right"/>
    </xf>
    <xf numFmtId="0" fontId="11" fillId="4" borderId="32" xfId="0" applyFont="1" applyFill="1" applyBorder="1" applyAlignment="1" applyProtection="1">
      <alignment horizontal="center"/>
    </xf>
    <xf numFmtId="3" fontId="16" fillId="0" borderId="35" xfId="0" applyNumberFormat="1" applyFont="1" applyFill="1" applyBorder="1" applyAlignment="1" applyProtection="1">
      <protection locked="0"/>
    </xf>
    <xf numFmtId="3" fontId="13" fillId="0" borderId="23" xfId="0" applyNumberFormat="1" applyFont="1" applyFill="1" applyBorder="1" applyAlignment="1" applyProtection="1">
      <protection locked="0"/>
    </xf>
    <xf numFmtId="3" fontId="12" fillId="0" borderId="19" xfId="0" applyNumberFormat="1" applyFont="1" applyFill="1" applyBorder="1" applyAlignment="1" applyProtection="1">
      <protection locked="0"/>
    </xf>
    <xf numFmtId="3" fontId="18" fillId="6" borderId="27" xfId="0" applyNumberFormat="1" applyFont="1" applyFill="1" applyBorder="1" applyAlignment="1" applyProtection="1">
      <protection locked="0"/>
    </xf>
    <xf numFmtId="3" fontId="14" fillId="3" borderId="27" xfId="0" applyNumberFormat="1" applyFont="1" applyFill="1" applyBorder="1" applyAlignment="1" applyProtection="1"/>
    <xf numFmtId="3" fontId="13" fillId="0" borderId="19" xfId="0" applyNumberFormat="1" applyFont="1" applyFill="1" applyBorder="1" applyProtection="1">
      <protection locked="0"/>
    </xf>
    <xf numFmtId="3" fontId="14" fillId="3" borderId="27" xfId="0" applyNumberFormat="1" applyFont="1" applyFill="1" applyBorder="1" applyProtection="1"/>
    <xf numFmtId="3" fontId="14" fillId="3" borderId="19" xfId="0" applyNumberFormat="1" applyFont="1" applyFill="1" applyBorder="1" applyAlignment="1" applyProtection="1"/>
    <xf numFmtId="3" fontId="21" fillId="3" borderId="29" xfId="0" applyNumberFormat="1" applyFont="1" applyFill="1" applyBorder="1" applyProtection="1"/>
    <xf numFmtId="165" fontId="30" fillId="5" borderId="29" xfId="0" applyNumberFormat="1" applyFont="1" applyFill="1" applyBorder="1" applyAlignment="1" applyProtection="1">
      <alignment horizontal="center"/>
    </xf>
    <xf numFmtId="0" fontId="0" fillId="3" borderId="3" xfId="0" applyFill="1" applyBorder="1" applyAlignment="1"/>
    <xf numFmtId="3" fontId="19" fillId="3" borderId="6" xfId="0" applyNumberFormat="1" applyFont="1" applyFill="1" applyBorder="1" applyAlignment="1" applyProtection="1"/>
    <xf numFmtId="3" fontId="19" fillId="3" borderId="4" xfId="0" applyNumberFormat="1" applyFont="1" applyFill="1" applyBorder="1" applyAlignment="1" applyProtection="1"/>
    <xf numFmtId="3" fontId="19" fillId="3" borderId="5" xfId="0" applyNumberFormat="1" applyFont="1" applyFill="1" applyBorder="1" applyAlignment="1" applyProtection="1"/>
    <xf numFmtId="3" fontId="16" fillId="3" borderId="35" xfId="0" applyNumberFormat="1" applyFont="1" applyFill="1" applyBorder="1" applyProtection="1"/>
    <xf numFmtId="0" fontId="11" fillId="4" borderId="33" xfId="0" applyFont="1" applyFill="1" applyBorder="1" applyAlignment="1" applyProtection="1">
      <alignment horizontal="center"/>
    </xf>
    <xf numFmtId="0" fontId="11" fillId="4" borderId="19" xfId="0" applyFont="1" applyFill="1" applyBorder="1" applyAlignment="1" applyProtection="1">
      <alignment horizontal="center"/>
    </xf>
    <xf numFmtId="0" fontId="11" fillId="4" borderId="34" xfId="0" applyFont="1" applyFill="1" applyBorder="1" applyProtection="1"/>
    <xf numFmtId="164" fontId="28" fillId="4" borderId="4" xfId="0" applyNumberFormat="1" applyFont="1" applyFill="1" applyBorder="1" applyAlignment="1" applyProtection="1">
      <alignment horizontal="right"/>
    </xf>
    <xf numFmtId="164" fontId="27" fillId="4" borderId="7" xfId="0" applyNumberFormat="1" applyFont="1" applyFill="1" applyBorder="1" applyAlignment="1" applyProtection="1">
      <alignment horizontal="right"/>
    </xf>
    <xf numFmtId="164" fontId="27" fillId="4" borderId="7" xfId="0" applyNumberFormat="1" applyFont="1" applyFill="1" applyBorder="1" applyAlignment="1" applyProtection="1"/>
    <xf numFmtId="3" fontId="13" fillId="3" borderId="24" xfId="0" applyNumberFormat="1" applyFont="1" applyFill="1" applyBorder="1" applyProtection="1"/>
    <xf numFmtId="0" fontId="13" fillId="3" borderId="38" xfId="0" applyFont="1" applyFill="1" applyBorder="1" applyProtection="1"/>
    <xf numFmtId="3" fontId="20" fillId="4" borderId="4" xfId="0" applyNumberFormat="1" applyFont="1" applyFill="1" applyBorder="1" applyAlignment="1" applyProtection="1">
      <alignment horizontal="center" wrapText="1"/>
    </xf>
    <xf numFmtId="0" fontId="12" fillId="4" borderId="7" xfId="0" applyFont="1" applyFill="1" applyBorder="1" applyAlignment="1" applyProtection="1"/>
    <xf numFmtId="0" fontId="20" fillId="4" borderId="4" xfId="0" applyFont="1" applyFill="1" applyBorder="1" applyAlignment="1" applyProtection="1">
      <alignment horizontal="center"/>
    </xf>
    <xf numFmtId="3" fontId="10" fillId="0" borderId="28" xfId="0" applyNumberFormat="1" applyFont="1" applyBorder="1" applyProtection="1">
      <protection locked="0"/>
    </xf>
    <xf numFmtId="3" fontId="10" fillId="0" borderId="5" xfId="0" applyNumberFormat="1" applyFont="1" applyBorder="1" applyProtection="1">
      <protection locked="0"/>
    </xf>
    <xf numFmtId="3" fontId="10" fillId="0" borderId="9" xfId="0" applyNumberFormat="1" applyFont="1" applyBorder="1" applyProtection="1">
      <protection locked="0"/>
    </xf>
    <xf numFmtId="0" fontId="10" fillId="0" borderId="10" xfId="0" applyFont="1" applyBorder="1" applyProtection="1">
      <protection locked="0"/>
    </xf>
    <xf numFmtId="3" fontId="10" fillId="0" borderId="36" xfId="0" applyNumberFormat="1" applyFont="1" applyBorder="1" applyProtection="1">
      <protection locked="0"/>
    </xf>
    <xf numFmtId="3" fontId="10" fillId="0" borderId="37" xfId="0" applyNumberFormat="1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5" xfId="0" applyFont="1" applyFill="1" applyBorder="1" applyAlignment="1" applyProtection="1">
      <protection locked="0"/>
    </xf>
    <xf numFmtId="0" fontId="10" fillId="0" borderId="9" xfId="0" applyFont="1" applyFill="1" applyBorder="1" applyAlignment="1" applyProtection="1">
      <protection locked="0"/>
    </xf>
    <xf numFmtId="3" fontId="10" fillId="6" borderId="28" xfId="0" applyNumberFormat="1" applyFont="1" applyFill="1" applyBorder="1" applyAlignment="1" applyProtection="1">
      <protection locked="0"/>
    </xf>
    <xf numFmtId="3" fontId="13" fillId="3" borderId="36" xfId="0" applyNumberFormat="1" applyFont="1" applyFill="1" applyBorder="1" applyProtection="1"/>
    <xf numFmtId="3" fontId="16" fillId="6" borderId="27" xfId="0" applyNumberFormat="1" applyFont="1" applyFill="1" applyBorder="1" applyAlignment="1" applyProtection="1">
      <protection locked="0"/>
    </xf>
    <xf numFmtId="3" fontId="13" fillId="6" borderId="29" xfId="0" applyNumberFormat="1" applyFont="1" applyFill="1" applyBorder="1" applyProtection="1">
      <protection locked="0"/>
    </xf>
    <xf numFmtId="3" fontId="14" fillId="2" borderId="27" xfId="0" applyNumberFormat="1" applyFont="1" applyFill="1" applyBorder="1" applyProtection="1"/>
    <xf numFmtId="3" fontId="12" fillId="3" borderId="0" xfId="0" applyNumberFormat="1" applyFont="1" applyFill="1" applyBorder="1" applyAlignment="1" applyProtection="1"/>
    <xf numFmtId="3" fontId="12" fillId="3" borderId="3" xfId="0" applyNumberFormat="1" applyFont="1" applyFill="1" applyBorder="1" applyAlignment="1" applyProtection="1"/>
    <xf numFmtId="3" fontId="14" fillId="0" borderId="9" xfId="0" applyNumberFormat="1" applyFont="1" applyFill="1" applyBorder="1" applyAlignment="1" applyProtection="1">
      <protection locked="0"/>
    </xf>
    <xf numFmtId="3" fontId="14" fillId="0" borderId="8" xfId="0" applyNumberFormat="1" applyFont="1" applyFill="1" applyBorder="1" applyAlignment="1" applyProtection="1">
      <protection locked="0"/>
    </xf>
    <xf numFmtId="3" fontId="12" fillId="0" borderId="9" xfId="0" applyNumberFormat="1" applyFont="1" applyFill="1" applyBorder="1" applyAlignment="1" applyProtection="1">
      <protection locked="0"/>
    </xf>
    <xf numFmtId="3" fontId="14" fillId="0" borderId="25" xfId="0" applyNumberFormat="1" applyFont="1" applyFill="1" applyBorder="1" applyAlignment="1" applyProtection="1">
      <protection locked="0"/>
    </xf>
    <xf numFmtId="0" fontId="12" fillId="0" borderId="4" xfId="0" applyFont="1" applyBorder="1" applyAlignment="1" applyProtection="1">
      <protection locked="0"/>
    </xf>
    <xf numFmtId="0" fontId="12" fillId="0" borderId="5" xfId="0" applyFont="1" applyBorder="1" applyAlignment="1" applyProtection="1">
      <protection locked="0"/>
    </xf>
    <xf numFmtId="3" fontId="13" fillId="0" borderId="25" xfId="0" applyNumberFormat="1" applyFont="1" applyFill="1" applyBorder="1" applyAlignment="1" applyProtection="1">
      <protection locked="0"/>
    </xf>
    <xf numFmtId="0" fontId="12" fillId="0" borderId="4" xfId="0" applyFont="1" applyFill="1" applyBorder="1" applyAlignment="1" applyProtection="1">
      <protection locked="0"/>
    </xf>
    <xf numFmtId="0" fontId="12" fillId="0" borderId="5" xfId="0" applyFont="1" applyFill="1" applyBorder="1" applyAlignment="1" applyProtection="1">
      <protection locked="0"/>
    </xf>
    <xf numFmtId="3" fontId="14" fillId="0" borderId="9" xfId="0" applyNumberFormat="1" applyFont="1" applyFill="1" applyBorder="1" applyAlignment="1" applyProtection="1">
      <protection locked="0"/>
    </xf>
    <xf numFmtId="3" fontId="12" fillId="3" borderId="0" xfId="0" applyNumberFormat="1" applyFont="1" applyFill="1" applyBorder="1" applyAlignment="1" applyProtection="1"/>
    <xf numFmtId="3" fontId="12" fillId="3" borderId="3" xfId="0" applyNumberFormat="1" applyFont="1" applyFill="1" applyBorder="1" applyAlignment="1" applyProtection="1"/>
    <xf numFmtId="3" fontId="14" fillId="3" borderId="2" xfId="0" applyNumberFormat="1" applyFont="1" applyFill="1" applyBorder="1" applyAlignment="1" applyProtection="1"/>
    <xf numFmtId="0" fontId="12" fillId="3" borderId="0" xfId="0" applyFont="1" applyFill="1" applyBorder="1" applyAlignment="1" applyProtection="1"/>
    <xf numFmtId="0" fontId="12" fillId="3" borderId="3" xfId="0" applyFont="1" applyFill="1" applyBorder="1" applyAlignment="1" applyProtection="1"/>
    <xf numFmtId="3" fontId="10" fillId="3" borderId="9" xfId="0" applyNumberFormat="1" applyFont="1" applyFill="1" applyBorder="1" applyAlignment="1" applyProtection="1"/>
    <xf numFmtId="0" fontId="10" fillId="3" borderId="9" xfId="0" applyFont="1" applyFill="1" applyBorder="1" applyAlignment="1" applyProtection="1"/>
    <xf numFmtId="0" fontId="10" fillId="0" borderId="9" xfId="0" applyFont="1" applyBorder="1" applyAlignment="1" applyProtection="1"/>
    <xf numFmtId="3" fontId="11" fillId="3" borderId="0" xfId="0" applyNumberFormat="1" applyFont="1" applyFill="1" applyBorder="1" applyAlignment="1" applyProtection="1"/>
    <xf numFmtId="3" fontId="11" fillId="3" borderId="3" xfId="0" applyNumberFormat="1" applyFont="1" applyFill="1" applyBorder="1" applyAlignment="1" applyProtection="1"/>
    <xf numFmtId="3" fontId="10" fillId="3" borderId="0" xfId="0" applyNumberFormat="1" applyFont="1" applyFill="1" applyBorder="1" applyAlignment="1" applyProtection="1"/>
    <xf numFmtId="3" fontId="10" fillId="3" borderId="3" xfId="0" applyNumberFormat="1" applyFont="1" applyFill="1" applyBorder="1" applyAlignment="1" applyProtection="1"/>
    <xf numFmtId="3" fontId="20" fillId="3" borderId="15" xfId="0" applyNumberFormat="1" applyFont="1" applyFill="1" applyBorder="1" applyAlignment="1" applyProtection="1">
      <alignment vertical="center" wrapText="1"/>
    </xf>
    <xf numFmtId="3" fontId="20" fillId="3" borderId="16" xfId="0" applyNumberFormat="1" applyFont="1" applyFill="1" applyBorder="1" applyAlignment="1" applyProtection="1">
      <alignment vertical="center" wrapText="1"/>
    </xf>
    <xf numFmtId="0" fontId="0" fillId="3" borderId="17" xfId="0" applyFill="1" applyBorder="1" applyAlignment="1"/>
    <xf numFmtId="0" fontId="33" fillId="3" borderId="15" xfId="0" applyFont="1" applyFill="1" applyBorder="1" applyAlignment="1" applyProtection="1">
      <alignment horizontal="justify" vertical="center" wrapText="1"/>
    </xf>
    <xf numFmtId="0" fontId="33" fillId="3" borderId="16" xfId="0" applyFont="1" applyFill="1" applyBorder="1" applyAlignment="1" applyProtection="1">
      <alignment horizontal="justify" vertical="center" wrapText="1"/>
    </xf>
    <xf numFmtId="0" fontId="0" fillId="3" borderId="17" xfId="0" applyFill="1" applyBorder="1" applyAlignment="1">
      <alignment wrapText="1"/>
    </xf>
    <xf numFmtId="0" fontId="22" fillId="3" borderId="15" xfId="0" applyFont="1" applyFill="1" applyBorder="1" applyAlignment="1" applyProtection="1">
      <alignment horizontal="justify" vertical="center" wrapText="1"/>
    </xf>
    <xf numFmtId="0" fontId="22" fillId="3" borderId="16" xfId="0" applyFont="1" applyFill="1" applyBorder="1" applyAlignment="1" applyProtection="1">
      <alignment horizontal="justify" vertical="center" wrapText="1"/>
    </xf>
    <xf numFmtId="0" fontId="13" fillId="0" borderId="2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3" fontId="13" fillId="3" borderId="2" xfId="0" applyNumberFormat="1" applyFont="1" applyFill="1" applyBorder="1" applyAlignment="1" applyProtection="1"/>
    <xf numFmtId="3" fontId="13" fillId="3" borderId="0" xfId="0" applyNumberFormat="1" applyFont="1" applyFill="1" applyBorder="1" applyAlignment="1" applyProtection="1"/>
    <xf numFmtId="3" fontId="16" fillId="0" borderId="22" xfId="1" applyNumberFormat="1" applyFont="1" applyBorder="1" applyAlignment="1" applyProtection="1">
      <protection locked="0"/>
    </xf>
    <xf numFmtId="3" fontId="16" fillId="0" borderId="20" xfId="0" applyNumberFormat="1" applyFont="1" applyBorder="1" applyAlignment="1" applyProtection="1">
      <protection locked="0"/>
    </xf>
    <xf numFmtId="3" fontId="16" fillId="0" borderId="21" xfId="0" applyNumberFormat="1" applyFont="1" applyBorder="1" applyAlignment="1" applyProtection="1">
      <protection locked="0"/>
    </xf>
    <xf numFmtId="0" fontId="12" fillId="0" borderId="13" xfId="0" applyFont="1" applyBorder="1" applyAlignment="1" applyProtection="1">
      <protection locked="0"/>
    </xf>
    <xf numFmtId="0" fontId="12" fillId="0" borderId="14" xfId="0" applyFont="1" applyBorder="1" applyAlignment="1" applyProtection="1">
      <protection locked="0"/>
    </xf>
    <xf numFmtId="0" fontId="14" fillId="3" borderId="2" xfId="0" applyFont="1" applyFill="1" applyBorder="1" applyAlignment="1" applyProtection="1"/>
    <xf numFmtId="0" fontId="13" fillId="3" borderId="0" xfId="0" applyFont="1" applyFill="1" applyBorder="1" applyAlignment="1" applyProtection="1"/>
    <xf numFmtId="0" fontId="28" fillId="3" borderId="9" xfId="0" applyFont="1" applyFill="1" applyBorder="1" applyAlignment="1" applyProtection="1">
      <alignment wrapText="1"/>
    </xf>
    <xf numFmtId="0" fontId="28" fillId="3" borderId="9" xfId="0" applyFont="1" applyFill="1" applyBorder="1" applyAlignment="1" applyProtection="1"/>
    <xf numFmtId="0" fontId="28" fillId="3" borderId="6" xfId="0" applyFont="1" applyFill="1" applyBorder="1" applyAlignment="1" applyProtection="1"/>
    <xf numFmtId="3" fontId="19" fillId="3" borderId="0" xfId="0" applyNumberFormat="1" applyFont="1" applyFill="1" applyBorder="1" applyAlignment="1" applyProtection="1"/>
    <xf numFmtId="3" fontId="19" fillId="3" borderId="3" xfId="0" applyNumberFormat="1" applyFont="1" applyFill="1" applyBorder="1" applyAlignment="1" applyProtection="1"/>
    <xf numFmtId="3" fontId="13" fillId="3" borderId="3" xfId="0" applyNumberFormat="1" applyFont="1" applyFill="1" applyBorder="1" applyAlignment="1" applyProtection="1"/>
    <xf numFmtId="3" fontId="14" fillId="3" borderId="9" xfId="0" applyNumberFormat="1" applyFont="1" applyFill="1" applyBorder="1" applyAlignment="1" applyProtection="1"/>
    <xf numFmtId="3" fontId="13" fillId="3" borderId="9" xfId="0" applyNumberFormat="1" applyFont="1" applyFill="1" applyBorder="1" applyAlignment="1" applyProtection="1"/>
    <xf numFmtId="3" fontId="14" fillId="3" borderId="6" xfId="0" applyNumberFormat="1" applyFont="1" applyFill="1" applyBorder="1" applyAlignment="1" applyProtection="1"/>
    <xf numFmtId="3" fontId="8" fillId="4" borderId="25" xfId="0" applyNumberFormat="1" applyFont="1" applyFill="1" applyBorder="1" applyAlignment="1" applyProtection="1"/>
    <xf numFmtId="0" fontId="12" fillId="4" borderId="4" xfId="0" applyFont="1" applyFill="1" applyBorder="1" applyAlignment="1" applyProtection="1"/>
    <xf numFmtId="0" fontId="0" fillId="0" borderId="4" xfId="0" applyFont="1" applyBorder="1" applyAlignment="1"/>
    <xf numFmtId="0" fontId="0" fillId="0" borderId="7" xfId="0" applyFont="1" applyBorder="1" applyAlignment="1"/>
    <xf numFmtId="3" fontId="11" fillId="4" borderId="4" xfId="0" applyNumberFormat="1" applyFont="1" applyFill="1" applyBorder="1" applyAlignment="1" applyProtection="1">
      <alignment wrapText="1"/>
    </xf>
    <xf numFmtId="0" fontId="12" fillId="4" borderId="4" xfId="0" applyFont="1" applyFill="1" applyBorder="1" applyAlignment="1" applyProtection="1">
      <alignment wrapText="1"/>
    </xf>
    <xf numFmtId="3" fontId="12" fillId="4" borderId="4" xfId="0" applyNumberFormat="1" applyFont="1" applyFill="1" applyBorder="1" applyAlignment="1" applyProtection="1"/>
    <xf numFmtId="0" fontId="12" fillId="4" borderId="13" xfId="0" applyFont="1" applyFill="1" applyBorder="1" applyAlignment="1" applyProtection="1"/>
    <xf numFmtId="0" fontId="12" fillId="4" borderId="7" xfId="0" applyFont="1" applyFill="1" applyBorder="1" applyAlignment="1" applyProtection="1"/>
    <xf numFmtId="3" fontId="19" fillId="3" borderId="23" xfId="0" applyNumberFormat="1" applyFont="1" applyFill="1" applyBorder="1" applyAlignment="1" applyProtection="1"/>
    <xf numFmtId="0" fontId="19" fillId="3" borderId="9" xfId="0" applyFont="1" applyFill="1" applyBorder="1" applyAlignment="1" applyProtection="1"/>
    <xf numFmtId="3" fontId="19" fillId="3" borderId="9" xfId="0" applyNumberFormat="1" applyFont="1" applyFill="1" applyBorder="1" applyAlignment="1" applyProtection="1"/>
    <xf numFmtId="0" fontId="8" fillId="3" borderId="2" xfId="0" applyFont="1" applyFill="1" applyBorder="1" applyAlignment="1" applyProtection="1">
      <alignment horizontal="center" wrapText="1"/>
    </xf>
    <xf numFmtId="0" fontId="12" fillId="3" borderId="0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/>
    <xf numFmtId="0" fontId="13" fillId="0" borderId="6" xfId="0" applyFont="1" applyFill="1" applyBorder="1" applyAlignment="1" applyProtection="1">
      <protection locked="0"/>
    </xf>
    <xf numFmtId="0" fontId="13" fillId="0" borderId="4" xfId="0" applyFont="1" applyBorder="1" applyAlignment="1" applyProtection="1">
      <protection locked="0"/>
    </xf>
    <xf numFmtId="0" fontId="13" fillId="0" borderId="7" xfId="0" applyFont="1" applyBorder="1" applyAlignment="1" applyProtection="1">
      <protection locked="0"/>
    </xf>
    <xf numFmtId="0" fontId="10" fillId="3" borderId="2" xfId="0" applyFont="1" applyFill="1" applyBorder="1" applyAlignment="1" applyProtection="1">
      <alignment horizontal="left"/>
    </xf>
    <xf numFmtId="0" fontId="12" fillId="3" borderId="24" xfId="0" applyFont="1" applyFill="1" applyBorder="1" applyAlignment="1" applyProtection="1"/>
    <xf numFmtId="0" fontId="12" fillId="0" borderId="12" xfId="0" applyFont="1" applyFill="1" applyBorder="1" applyAlignment="1" applyProtection="1">
      <alignment horizontal="left"/>
      <protection locked="0"/>
    </xf>
    <xf numFmtId="0" fontId="12" fillId="0" borderId="11" xfId="0" applyFont="1" applyFill="1" applyBorder="1" applyAlignment="1" applyProtection="1">
      <alignment horizontal="left"/>
      <protection locked="0"/>
    </xf>
    <xf numFmtId="3" fontId="13" fillId="0" borderId="6" xfId="0" applyNumberFormat="1" applyFont="1" applyBorder="1" applyAlignment="1" applyProtection="1">
      <protection locked="0"/>
    </xf>
    <xf numFmtId="3" fontId="13" fillId="0" borderId="4" xfId="0" applyNumberFormat="1" applyFont="1" applyBorder="1" applyAlignment="1" applyProtection="1">
      <protection locked="0"/>
    </xf>
    <xf numFmtId="0" fontId="12" fillId="0" borderId="7" xfId="0" applyFont="1" applyBorder="1" applyAlignment="1" applyProtection="1">
      <protection locked="0"/>
    </xf>
    <xf numFmtId="0" fontId="8" fillId="3" borderId="2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/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protection locked="0"/>
    </xf>
    <xf numFmtId="0" fontId="19" fillId="0" borderId="9" xfId="0" applyFont="1" applyBorder="1" applyAlignment="1" applyProtection="1"/>
    <xf numFmtId="0" fontId="19" fillId="0" borderId="6" xfId="0" applyFont="1" applyBorder="1" applyAlignment="1" applyProtection="1"/>
    <xf numFmtId="0" fontId="19" fillId="0" borderId="8" xfId="0" applyFont="1" applyFill="1" applyBorder="1" applyAlignment="1" applyProtection="1">
      <protection locked="0"/>
    </xf>
    <xf numFmtId="0" fontId="19" fillId="0" borderId="9" xfId="0" applyFont="1" applyFill="1" applyBorder="1" applyAlignment="1" applyProtection="1">
      <protection locked="0"/>
    </xf>
    <xf numFmtId="0" fontId="19" fillId="0" borderId="6" xfId="0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alignment wrapText="1"/>
    </xf>
    <xf numFmtId="0" fontId="10" fillId="3" borderId="0" xfId="0" applyFont="1" applyFill="1" applyBorder="1" applyAlignment="1" applyProtection="1"/>
    <xf numFmtId="0" fontId="10" fillId="3" borderId="3" xfId="0" applyFont="1" applyFill="1" applyBorder="1" applyAlignment="1" applyProtection="1"/>
    <xf numFmtId="3" fontId="19" fillId="3" borderId="6" xfId="0" applyNumberFormat="1" applyFont="1" applyFill="1" applyBorder="1" applyAlignment="1" applyProtection="1"/>
    <xf numFmtId="0" fontId="19" fillId="3" borderId="6" xfId="0" applyFont="1" applyFill="1" applyBorder="1" applyAlignment="1" applyProtection="1"/>
    <xf numFmtId="3" fontId="27" fillId="3" borderId="18" xfId="0" applyNumberFormat="1" applyFont="1" applyFill="1" applyBorder="1" applyAlignment="1" applyProtection="1">
      <alignment horizontal="right"/>
    </xf>
    <xf numFmtId="3" fontId="27" fillId="3" borderId="3" xfId="0" applyNumberFormat="1" applyFont="1" applyFill="1" applyBorder="1" applyAlignment="1" applyProtection="1">
      <alignment horizontal="right"/>
    </xf>
    <xf numFmtId="3" fontId="14" fillId="4" borderId="25" xfId="0" applyNumberFormat="1" applyFont="1" applyFill="1" applyBorder="1" applyAlignment="1" applyProtection="1">
      <alignment wrapText="1"/>
    </xf>
    <xf numFmtId="3" fontId="10" fillId="3" borderId="2" xfId="0" applyNumberFormat="1" applyFont="1" applyFill="1" applyBorder="1" applyAlignment="1" applyProtection="1"/>
    <xf numFmtId="3" fontId="11" fillId="4" borderId="25" xfId="0" applyNumberFormat="1" applyFont="1" applyFill="1" applyBorder="1" applyAlignment="1" applyProtection="1"/>
    <xf numFmtId="3" fontId="11" fillId="4" borderId="4" xfId="0" applyNumberFormat="1" applyFont="1" applyFill="1" applyBorder="1" applyAlignment="1" applyProtection="1"/>
    <xf numFmtId="0" fontId="19" fillId="3" borderId="25" xfId="0" applyFont="1" applyFill="1" applyBorder="1" applyAlignment="1" applyProtection="1"/>
    <xf numFmtId="0" fontId="19" fillId="3" borderId="4" xfId="0" applyFont="1" applyFill="1" applyBorder="1" applyAlignment="1" applyProtection="1"/>
    <xf numFmtId="0" fontId="0" fillId="0" borderId="4" xfId="0" applyBorder="1" applyAlignment="1"/>
    <xf numFmtId="3" fontId="8" fillId="3" borderId="2" xfId="0" applyNumberFormat="1" applyFont="1" applyFill="1" applyBorder="1" applyAlignment="1" applyProtection="1"/>
    <xf numFmtId="0" fontId="15" fillId="3" borderId="0" xfId="0" applyFont="1" applyFill="1" applyBorder="1" applyAlignment="1" applyProtection="1"/>
    <xf numFmtId="3" fontId="10" fillId="3" borderId="18" xfId="0" applyNumberFormat="1" applyFont="1" applyFill="1" applyBorder="1" applyAlignment="1" applyProtection="1"/>
    <xf numFmtId="0" fontId="8" fillId="4" borderId="25" xfId="0" applyFont="1" applyFill="1" applyBorder="1" applyAlignment="1" applyProtection="1"/>
    <xf numFmtId="0" fontId="8" fillId="4" borderId="4" xfId="0" applyFont="1" applyFill="1" applyBorder="1" applyAlignment="1" applyProtection="1"/>
    <xf numFmtId="0" fontId="12" fillId="0" borderId="4" xfId="0" applyFont="1" applyBorder="1" applyAlignment="1" applyProtection="1"/>
    <xf numFmtId="0" fontId="12" fillId="0" borderId="7" xfId="0" applyFont="1" applyBorder="1" applyAlignment="1" applyProtection="1"/>
    <xf numFmtId="0" fontId="14" fillId="3" borderId="9" xfId="0" applyFont="1" applyFill="1" applyBorder="1" applyAlignment="1" applyProtection="1"/>
    <xf numFmtId="0" fontId="12" fillId="3" borderId="9" xfId="0" applyFont="1" applyFill="1" applyBorder="1" applyAlignment="1" applyProtection="1"/>
    <xf numFmtId="3" fontId="27" fillId="3" borderId="0" xfId="0" applyNumberFormat="1" applyFont="1" applyFill="1" applyBorder="1" applyAlignment="1" applyProtection="1"/>
    <xf numFmtId="3" fontId="27" fillId="3" borderId="3" xfId="0" applyNumberFormat="1" applyFont="1" applyFill="1" applyBorder="1" applyAlignment="1" applyProtection="1"/>
    <xf numFmtId="3" fontId="31" fillId="4" borderId="25" xfId="0" applyNumberFormat="1" applyFont="1" applyFill="1" applyBorder="1" applyAlignment="1" applyProtection="1">
      <alignment wrapText="1"/>
    </xf>
    <xf numFmtId="0" fontId="32" fillId="4" borderId="5" xfId="0" applyFont="1" applyFill="1" applyBorder="1" applyAlignment="1" applyProtection="1"/>
    <xf numFmtId="0" fontId="25" fillId="4" borderId="6" xfId="0" applyFont="1" applyFill="1" applyBorder="1" applyAlignment="1" applyProtection="1">
      <alignment vertical="center"/>
    </xf>
    <xf numFmtId="0" fontId="21" fillId="4" borderId="4" xfId="0" applyFont="1" applyFill="1" applyBorder="1" applyAlignment="1" applyProtection="1">
      <alignment vertical="center"/>
    </xf>
    <xf numFmtId="0" fontId="29" fillId="4" borderId="4" xfId="0" applyFont="1" applyFill="1" applyBorder="1" applyAlignment="1" applyProtection="1">
      <alignment vertical="center"/>
    </xf>
    <xf numFmtId="0" fontId="29" fillId="4" borderId="7" xfId="0" applyFont="1" applyFill="1" applyBorder="1" applyAlignment="1" applyProtection="1">
      <alignment vertical="center"/>
    </xf>
    <xf numFmtId="3" fontId="21" fillId="3" borderId="2" xfId="0" applyNumberFormat="1" applyFont="1" applyFill="1" applyBorder="1" applyAlignment="1" applyProtection="1"/>
    <xf numFmtId="3" fontId="29" fillId="3" borderId="0" xfId="0" applyNumberFormat="1" applyFont="1" applyFill="1" applyBorder="1" applyAlignment="1" applyProtection="1"/>
    <xf numFmtId="3" fontId="14" fillId="3" borderId="12" xfId="0" applyNumberFormat="1" applyFont="1" applyFill="1" applyBorder="1" applyAlignment="1" applyProtection="1"/>
    <xf numFmtId="0" fontId="12" fillId="3" borderId="13" xfId="0" applyFont="1" applyFill="1" applyBorder="1" applyAlignment="1" applyProtection="1"/>
    <xf numFmtId="0" fontId="0" fillId="0" borderId="13" xfId="0" applyBorder="1" applyAlignment="1"/>
    <xf numFmtId="0" fontId="0" fillId="0" borderId="7" xfId="0" applyBorder="1" applyAlignment="1"/>
    <xf numFmtId="0" fontId="34" fillId="0" borderId="4" xfId="0" applyFont="1" applyBorder="1" applyAlignment="1"/>
    <xf numFmtId="0" fontId="34" fillId="0" borderId="5" xfId="0" applyFont="1" applyBorder="1" applyAlignment="1"/>
    <xf numFmtId="0" fontId="12" fillId="0" borderId="9" xfId="0" applyFont="1" applyBorder="1" applyAlignment="1" applyProtection="1"/>
    <xf numFmtId="0" fontId="0" fillId="0" borderId="5" xfId="0" applyBorder="1" applyAlignment="1"/>
    <xf numFmtId="3" fontId="19" fillId="3" borderId="4" xfId="0" applyNumberFormat="1" applyFont="1" applyFill="1" applyBorder="1" applyAlignment="1" applyProtection="1"/>
    <xf numFmtId="0" fontId="0" fillId="0" borderId="0" xfId="0" applyBorder="1" applyAlignment="1"/>
    <xf numFmtId="3" fontId="19" fillId="3" borderId="18" xfId="0" applyNumberFormat="1" applyFont="1" applyFill="1" applyBorder="1" applyAlignment="1" applyProtection="1"/>
    <xf numFmtId="0" fontId="0" fillId="0" borderId="0" xfId="0" applyAlignment="1"/>
    <xf numFmtId="3" fontId="13" fillId="3" borderId="18" xfId="0" applyNumberFormat="1" applyFont="1" applyFill="1" applyBorder="1" applyAlignment="1" applyProtection="1"/>
    <xf numFmtId="0" fontId="13" fillId="3" borderId="3" xfId="0" applyFont="1" applyFill="1" applyBorder="1" applyAlignment="1" applyProtection="1"/>
    <xf numFmtId="3" fontId="19" fillId="3" borderId="9" xfId="0" applyNumberFormat="1" applyFont="1" applyFill="1" applyBorder="1" applyAlignment="1" applyProtection="1">
      <alignment wrapText="1"/>
    </xf>
    <xf numFmtId="3" fontId="13" fillId="0" borderId="8" xfId="0" applyNumberFormat="1" applyFont="1" applyFill="1" applyBorder="1" applyAlignment="1" applyProtection="1">
      <protection locked="0"/>
    </xf>
    <xf numFmtId="3" fontId="13" fillId="0" borderId="9" xfId="0" applyNumberFormat="1" applyFont="1" applyFill="1" applyBorder="1" applyAlignment="1" applyProtection="1">
      <protection locked="0"/>
    </xf>
    <xf numFmtId="3" fontId="13" fillId="0" borderId="31" xfId="0" applyNumberFormat="1" applyFont="1" applyFill="1" applyBorder="1" applyAlignment="1" applyProtection="1">
      <protection locked="0"/>
    </xf>
    <xf numFmtId="3" fontId="13" fillId="0" borderId="19" xfId="0" applyNumberFormat="1" applyFont="1" applyFill="1" applyBorder="1" applyAlignment="1" applyProtection="1">
      <protection locked="0"/>
    </xf>
    <xf numFmtId="3" fontId="14" fillId="3" borderId="19" xfId="0" applyNumberFormat="1" applyFont="1" applyFill="1" applyBorder="1" applyAlignment="1" applyProtection="1"/>
    <xf numFmtId="3" fontId="8" fillId="3" borderId="19" xfId="0" applyNumberFormat="1" applyFont="1" applyFill="1" applyBorder="1" applyAlignment="1" applyProtection="1"/>
    <xf numFmtId="3" fontId="8" fillId="3" borderId="22" xfId="0" applyNumberFormat="1" applyFont="1" applyFill="1" applyBorder="1" applyAlignment="1" applyProtection="1"/>
    <xf numFmtId="3" fontId="19" fillId="3" borderId="2" xfId="0" applyNumberFormat="1" applyFont="1" applyFill="1" applyBorder="1" applyAlignment="1" applyProtection="1"/>
    <xf numFmtId="0" fontId="19" fillId="3" borderId="0" xfId="0" applyFont="1" applyFill="1" applyBorder="1" applyAlignment="1" applyProtection="1"/>
    <xf numFmtId="0" fontId="19" fillId="3" borderId="3" xfId="0" applyFont="1" applyFill="1" applyBorder="1" applyAlignment="1" applyProtection="1"/>
  </cellXfs>
  <cellStyles count="279">
    <cellStyle name="Hypertextový odkaz" xfId="1" builtinId="8"/>
    <cellStyle name="Normální" xfId="0" builtinId="0"/>
    <cellStyle name="Normální 2" xfId="2" xr:uid="{00000000-0005-0000-0000-000002000000}"/>
    <cellStyle name="Normální 2 10" xfId="210" xr:uid="{00000000-0005-0000-0000-000003000000}"/>
    <cellStyle name="Normální 2 11" xfId="72" xr:uid="{00000000-0005-0000-0000-000004000000}"/>
    <cellStyle name="Normální 2 2" xfId="5" xr:uid="{00000000-0005-0000-0000-000005000000}"/>
    <cellStyle name="Normální 2 2 10" xfId="75" xr:uid="{00000000-0005-0000-0000-000006000000}"/>
    <cellStyle name="Normální 2 2 2" xfId="19" xr:uid="{00000000-0005-0000-0000-000007000000}"/>
    <cellStyle name="Normální 2 2 2 2" xfId="31" xr:uid="{00000000-0005-0000-0000-000008000000}"/>
    <cellStyle name="Normální 2 2 2 2 2" xfId="60" xr:uid="{00000000-0005-0000-0000-000009000000}"/>
    <cellStyle name="Normální 2 2 2 2 2 2" xfId="198" xr:uid="{00000000-0005-0000-0000-00000A000000}"/>
    <cellStyle name="Normální 2 2 2 2 2 3" xfId="267" xr:uid="{00000000-0005-0000-0000-00000B000000}"/>
    <cellStyle name="Normální 2 2 2 2 2 4" xfId="129" xr:uid="{00000000-0005-0000-0000-00000C000000}"/>
    <cellStyle name="Normální 2 2 2 2 3" xfId="169" xr:uid="{00000000-0005-0000-0000-00000D000000}"/>
    <cellStyle name="Normální 2 2 2 2 4" xfId="238" xr:uid="{00000000-0005-0000-0000-00000E000000}"/>
    <cellStyle name="Normální 2 2 2 2 5" xfId="100" xr:uid="{00000000-0005-0000-0000-00000F000000}"/>
    <cellStyle name="Normální 2 2 2 3" xfId="67" xr:uid="{00000000-0005-0000-0000-000010000000}"/>
    <cellStyle name="Normální 2 2 2 3 2" xfId="205" xr:uid="{00000000-0005-0000-0000-000011000000}"/>
    <cellStyle name="Normální 2 2 2 3 3" xfId="274" xr:uid="{00000000-0005-0000-0000-000012000000}"/>
    <cellStyle name="Normální 2 2 2 3 4" xfId="136" xr:uid="{00000000-0005-0000-0000-000013000000}"/>
    <cellStyle name="Normální 2 2 2 4" xfId="48" xr:uid="{00000000-0005-0000-0000-000014000000}"/>
    <cellStyle name="Normální 2 2 2 4 2" xfId="186" xr:uid="{00000000-0005-0000-0000-000015000000}"/>
    <cellStyle name="Normální 2 2 2 4 3" xfId="255" xr:uid="{00000000-0005-0000-0000-000016000000}"/>
    <cellStyle name="Normální 2 2 2 4 4" xfId="117" xr:uid="{00000000-0005-0000-0000-000017000000}"/>
    <cellStyle name="Normální 2 2 2 5" xfId="157" xr:uid="{00000000-0005-0000-0000-000018000000}"/>
    <cellStyle name="Normální 2 2 2 6" xfId="226" xr:uid="{00000000-0005-0000-0000-000019000000}"/>
    <cellStyle name="Normální 2 2 2 7" xfId="88" xr:uid="{00000000-0005-0000-0000-00001A000000}"/>
    <cellStyle name="Normální 2 2 3" xfId="15" xr:uid="{00000000-0005-0000-0000-00001B000000}"/>
    <cellStyle name="Normální 2 2 3 2" xfId="27" xr:uid="{00000000-0005-0000-0000-00001C000000}"/>
    <cellStyle name="Normální 2 2 3 2 2" xfId="56" xr:uid="{00000000-0005-0000-0000-00001D000000}"/>
    <cellStyle name="Normální 2 2 3 2 2 2" xfId="194" xr:uid="{00000000-0005-0000-0000-00001E000000}"/>
    <cellStyle name="Normální 2 2 3 2 2 3" xfId="263" xr:uid="{00000000-0005-0000-0000-00001F000000}"/>
    <cellStyle name="Normální 2 2 3 2 2 4" xfId="125" xr:uid="{00000000-0005-0000-0000-000020000000}"/>
    <cellStyle name="Normální 2 2 3 2 3" xfId="165" xr:uid="{00000000-0005-0000-0000-000021000000}"/>
    <cellStyle name="Normální 2 2 3 2 4" xfId="234" xr:uid="{00000000-0005-0000-0000-000022000000}"/>
    <cellStyle name="Normální 2 2 3 2 5" xfId="96" xr:uid="{00000000-0005-0000-0000-000023000000}"/>
    <cellStyle name="Normální 2 2 3 3" xfId="71" xr:uid="{00000000-0005-0000-0000-000024000000}"/>
    <cellStyle name="Normální 2 2 3 3 2" xfId="209" xr:uid="{00000000-0005-0000-0000-000025000000}"/>
    <cellStyle name="Normální 2 2 3 3 3" xfId="278" xr:uid="{00000000-0005-0000-0000-000026000000}"/>
    <cellStyle name="Normální 2 2 3 3 4" xfId="140" xr:uid="{00000000-0005-0000-0000-000027000000}"/>
    <cellStyle name="Normální 2 2 3 4" xfId="44" xr:uid="{00000000-0005-0000-0000-000028000000}"/>
    <cellStyle name="Normální 2 2 3 4 2" xfId="182" xr:uid="{00000000-0005-0000-0000-000029000000}"/>
    <cellStyle name="Normální 2 2 3 4 3" xfId="251" xr:uid="{00000000-0005-0000-0000-00002A000000}"/>
    <cellStyle name="Normální 2 2 3 4 4" xfId="113" xr:uid="{00000000-0005-0000-0000-00002B000000}"/>
    <cellStyle name="Normální 2 2 3 5" xfId="153" xr:uid="{00000000-0005-0000-0000-00002C000000}"/>
    <cellStyle name="Normální 2 2 3 6" xfId="222" xr:uid="{00000000-0005-0000-0000-00002D000000}"/>
    <cellStyle name="Normální 2 2 3 7" xfId="84" xr:uid="{00000000-0005-0000-0000-00002E000000}"/>
    <cellStyle name="Normální 2 2 4" xfId="23" xr:uid="{00000000-0005-0000-0000-00002F000000}"/>
    <cellStyle name="Normální 2 2 4 2" xfId="52" xr:uid="{00000000-0005-0000-0000-000030000000}"/>
    <cellStyle name="Normální 2 2 4 2 2" xfId="190" xr:uid="{00000000-0005-0000-0000-000031000000}"/>
    <cellStyle name="Normální 2 2 4 2 3" xfId="259" xr:uid="{00000000-0005-0000-0000-000032000000}"/>
    <cellStyle name="Normální 2 2 4 2 4" xfId="121" xr:uid="{00000000-0005-0000-0000-000033000000}"/>
    <cellStyle name="Normální 2 2 4 3" xfId="161" xr:uid="{00000000-0005-0000-0000-000034000000}"/>
    <cellStyle name="Normální 2 2 4 4" xfId="230" xr:uid="{00000000-0005-0000-0000-000035000000}"/>
    <cellStyle name="Normální 2 2 4 5" xfId="92" xr:uid="{00000000-0005-0000-0000-000036000000}"/>
    <cellStyle name="Normální 2 2 5" xfId="11" xr:uid="{00000000-0005-0000-0000-000037000000}"/>
    <cellStyle name="Normální 2 2 5 2" xfId="40" xr:uid="{00000000-0005-0000-0000-000038000000}"/>
    <cellStyle name="Normální 2 2 5 2 2" xfId="178" xr:uid="{00000000-0005-0000-0000-000039000000}"/>
    <cellStyle name="Normální 2 2 5 2 3" xfId="247" xr:uid="{00000000-0005-0000-0000-00003A000000}"/>
    <cellStyle name="Normální 2 2 5 2 4" xfId="109" xr:uid="{00000000-0005-0000-0000-00003B000000}"/>
    <cellStyle name="Normální 2 2 5 3" xfId="149" xr:uid="{00000000-0005-0000-0000-00003C000000}"/>
    <cellStyle name="Normální 2 2 5 4" xfId="218" xr:uid="{00000000-0005-0000-0000-00003D000000}"/>
    <cellStyle name="Normální 2 2 5 5" xfId="80" xr:uid="{00000000-0005-0000-0000-00003E000000}"/>
    <cellStyle name="Normální 2 2 6" xfId="63" xr:uid="{00000000-0005-0000-0000-00003F000000}"/>
    <cellStyle name="Normální 2 2 6 2" xfId="201" xr:uid="{00000000-0005-0000-0000-000040000000}"/>
    <cellStyle name="Normální 2 2 6 3" xfId="270" xr:uid="{00000000-0005-0000-0000-000041000000}"/>
    <cellStyle name="Normální 2 2 6 4" xfId="132" xr:uid="{00000000-0005-0000-0000-000042000000}"/>
    <cellStyle name="Normální 2 2 7" xfId="35" xr:uid="{00000000-0005-0000-0000-000043000000}"/>
    <cellStyle name="Normální 2 2 7 2" xfId="173" xr:uid="{00000000-0005-0000-0000-000044000000}"/>
    <cellStyle name="Normální 2 2 7 3" xfId="242" xr:uid="{00000000-0005-0000-0000-000045000000}"/>
    <cellStyle name="Normální 2 2 7 4" xfId="104" xr:uid="{00000000-0005-0000-0000-000046000000}"/>
    <cellStyle name="Normální 2 2 8" xfId="144" xr:uid="{00000000-0005-0000-0000-000047000000}"/>
    <cellStyle name="Normální 2 2 9" xfId="213" xr:uid="{00000000-0005-0000-0000-000048000000}"/>
    <cellStyle name="Normální 2 3" xfId="3" xr:uid="{00000000-0005-0000-0000-000049000000}"/>
    <cellStyle name="Normální 2 3 2" xfId="29" xr:uid="{00000000-0005-0000-0000-00004A000000}"/>
    <cellStyle name="Normální 2 3 2 2" xfId="69" xr:uid="{00000000-0005-0000-0000-00004B000000}"/>
    <cellStyle name="Normální 2 3 2 2 2" xfId="207" xr:uid="{00000000-0005-0000-0000-00004C000000}"/>
    <cellStyle name="Normální 2 3 2 2 3" xfId="276" xr:uid="{00000000-0005-0000-0000-00004D000000}"/>
    <cellStyle name="Normální 2 3 2 2 4" xfId="138" xr:uid="{00000000-0005-0000-0000-00004E000000}"/>
    <cellStyle name="Normální 2 3 2 3" xfId="58" xr:uid="{00000000-0005-0000-0000-00004F000000}"/>
    <cellStyle name="Normální 2 3 2 3 2" xfId="196" xr:uid="{00000000-0005-0000-0000-000050000000}"/>
    <cellStyle name="Normální 2 3 2 3 3" xfId="265" xr:uid="{00000000-0005-0000-0000-000051000000}"/>
    <cellStyle name="Normální 2 3 2 3 4" xfId="127" xr:uid="{00000000-0005-0000-0000-000052000000}"/>
    <cellStyle name="Normální 2 3 2 4" xfId="167" xr:uid="{00000000-0005-0000-0000-000053000000}"/>
    <cellStyle name="Normální 2 3 2 5" xfId="236" xr:uid="{00000000-0005-0000-0000-000054000000}"/>
    <cellStyle name="Normální 2 3 2 6" xfId="98" xr:uid="{00000000-0005-0000-0000-000055000000}"/>
    <cellStyle name="Normální 2 3 3" xfId="17" xr:uid="{00000000-0005-0000-0000-000056000000}"/>
    <cellStyle name="Normální 2 3 3 2" xfId="46" xr:uid="{00000000-0005-0000-0000-000057000000}"/>
    <cellStyle name="Normální 2 3 3 2 2" xfId="184" xr:uid="{00000000-0005-0000-0000-000058000000}"/>
    <cellStyle name="Normální 2 3 3 2 3" xfId="253" xr:uid="{00000000-0005-0000-0000-000059000000}"/>
    <cellStyle name="Normální 2 3 3 2 4" xfId="115" xr:uid="{00000000-0005-0000-0000-00005A000000}"/>
    <cellStyle name="Normální 2 3 3 3" xfId="155" xr:uid="{00000000-0005-0000-0000-00005B000000}"/>
    <cellStyle name="Normální 2 3 3 4" xfId="224" xr:uid="{00000000-0005-0000-0000-00005C000000}"/>
    <cellStyle name="Normální 2 3 3 5" xfId="86" xr:uid="{00000000-0005-0000-0000-00005D000000}"/>
    <cellStyle name="Normální 2 3 4" xfId="65" xr:uid="{00000000-0005-0000-0000-00005E000000}"/>
    <cellStyle name="Normální 2 3 4 2" xfId="203" xr:uid="{00000000-0005-0000-0000-00005F000000}"/>
    <cellStyle name="Normální 2 3 4 3" xfId="272" xr:uid="{00000000-0005-0000-0000-000060000000}"/>
    <cellStyle name="Normální 2 3 4 4" xfId="134" xr:uid="{00000000-0005-0000-0000-000061000000}"/>
    <cellStyle name="Normální 2 3 5" xfId="33" xr:uid="{00000000-0005-0000-0000-000062000000}"/>
    <cellStyle name="Normální 2 3 5 2" xfId="171" xr:uid="{00000000-0005-0000-0000-000063000000}"/>
    <cellStyle name="Normální 2 3 5 3" xfId="240" xr:uid="{00000000-0005-0000-0000-000064000000}"/>
    <cellStyle name="Normální 2 3 5 4" xfId="102" xr:uid="{00000000-0005-0000-0000-000065000000}"/>
    <cellStyle name="Normální 2 3 6" xfId="142" xr:uid="{00000000-0005-0000-0000-000066000000}"/>
    <cellStyle name="Normální 2 3 7" xfId="211" xr:uid="{00000000-0005-0000-0000-000067000000}"/>
    <cellStyle name="Normální 2 3 8" xfId="73" xr:uid="{00000000-0005-0000-0000-000068000000}"/>
    <cellStyle name="Normální 2 4" xfId="7" xr:uid="{00000000-0005-0000-0000-000069000000}"/>
    <cellStyle name="Normální 2 4 2" xfId="25" xr:uid="{00000000-0005-0000-0000-00006A000000}"/>
    <cellStyle name="Normální 2 4 2 2" xfId="54" xr:uid="{00000000-0005-0000-0000-00006B000000}"/>
    <cellStyle name="Normální 2 4 2 2 2" xfId="192" xr:uid="{00000000-0005-0000-0000-00006C000000}"/>
    <cellStyle name="Normální 2 4 2 2 3" xfId="261" xr:uid="{00000000-0005-0000-0000-00006D000000}"/>
    <cellStyle name="Normální 2 4 2 2 4" xfId="123" xr:uid="{00000000-0005-0000-0000-00006E000000}"/>
    <cellStyle name="Normální 2 4 2 3" xfId="163" xr:uid="{00000000-0005-0000-0000-00006F000000}"/>
    <cellStyle name="Normální 2 4 2 4" xfId="232" xr:uid="{00000000-0005-0000-0000-000070000000}"/>
    <cellStyle name="Normální 2 4 2 5" xfId="94" xr:uid="{00000000-0005-0000-0000-000071000000}"/>
    <cellStyle name="Normální 2 4 3" xfId="13" xr:uid="{00000000-0005-0000-0000-000072000000}"/>
    <cellStyle name="Normální 2 4 3 2" xfId="42" xr:uid="{00000000-0005-0000-0000-000073000000}"/>
    <cellStyle name="Normální 2 4 3 2 2" xfId="180" xr:uid="{00000000-0005-0000-0000-000074000000}"/>
    <cellStyle name="Normální 2 4 3 2 3" xfId="249" xr:uid="{00000000-0005-0000-0000-000075000000}"/>
    <cellStyle name="Normální 2 4 3 2 4" xfId="111" xr:uid="{00000000-0005-0000-0000-000076000000}"/>
    <cellStyle name="Normální 2 4 3 3" xfId="151" xr:uid="{00000000-0005-0000-0000-000077000000}"/>
    <cellStyle name="Normální 2 4 3 4" xfId="220" xr:uid="{00000000-0005-0000-0000-000078000000}"/>
    <cellStyle name="Normální 2 4 3 5" xfId="82" xr:uid="{00000000-0005-0000-0000-000079000000}"/>
    <cellStyle name="Normální 2 4 4" xfId="64" xr:uid="{00000000-0005-0000-0000-00007A000000}"/>
    <cellStyle name="Normální 2 4 4 2" xfId="202" xr:uid="{00000000-0005-0000-0000-00007B000000}"/>
    <cellStyle name="Normální 2 4 4 3" xfId="271" xr:uid="{00000000-0005-0000-0000-00007C000000}"/>
    <cellStyle name="Normální 2 4 4 4" xfId="133" xr:uid="{00000000-0005-0000-0000-00007D000000}"/>
    <cellStyle name="Normální 2 4 5" xfId="36" xr:uid="{00000000-0005-0000-0000-00007E000000}"/>
    <cellStyle name="Normální 2 4 5 2" xfId="174" xr:uid="{00000000-0005-0000-0000-00007F000000}"/>
    <cellStyle name="Normální 2 4 5 3" xfId="243" xr:uid="{00000000-0005-0000-0000-000080000000}"/>
    <cellStyle name="Normální 2 4 5 4" xfId="105" xr:uid="{00000000-0005-0000-0000-000081000000}"/>
    <cellStyle name="Normální 2 4 6" xfId="145" xr:uid="{00000000-0005-0000-0000-000082000000}"/>
    <cellStyle name="Normální 2 4 7" xfId="214" xr:uid="{00000000-0005-0000-0000-000083000000}"/>
    <cellStyle name="Normální 2 4 8" xfId="76" xr:uid="{00000000-0005-0000-0000-000084000000}"/>
    <cellStyle name="Normální 2 5" xfId="21" xr:uid="{00000000-0005-0000-0000-000085000000}"/>
    <cellStyle name="Normální 2 5 2" xfId="68" xr:uid="{00000000-0005-0000-0000-000086000000}"/>
    <cellStyle name="Normální 2 5 2 2" xfId="206" xr:uid="{00000000-0005-0000-0000-000087000000}"/>
    <cellStyle name="Normální 2 5 2 3" xfId="275" xr:uid="{00000000-0005-0000-0000-000088000000}"/>
    <cellStyle name="Normální 2 5 2 4" xfId="137" xr:uid="{00000000-0005-0000-0000-000089000000}"/>
    <cellStyle name="Normální 2 5 3" xfId="50" xr:uid="{00000000-0005-0000-0000-00008A000000}"/>
    <cellStyle name="Normální 2 5 3 2" xfId="188" xr:uid="{00000000-0005-0000-0000-00008B000000}"/>
    <cellStyle name="Normální 2 5 3 3" xfId="257" xr:uid="{00000000-0005-0000-0000-00008C000000}"/>
    <cellStyle name="Normální 2 5 3 4" xfId="119" xr:uid="{00000000-0005-0000-0000-00008D000000}"/>
    <cellStyle name="Normální 2 5 4" xfId="159" xr:uid="{00000000-0005-0000-0000-00008E000000}"/>
    <cellStyle name="Normální 2 5 5" xfId="228" xr:uid="{00000000-0005-0000-0000-00008F000000}"/>
    <cellStyle name="Normální 2 5 6" xfId="90" xr:uid="{00000000-0005-0000-0000-000090000000}"/>
    <cellStyle name="Normální 2 6" xfId="9" xr:uid="{00000000-0005-0000-0000-000091000000}"/>
    <cellStyle name="Normální 2 6 2" xfId="38" xr:uid="{00000000-0005-0000-0000-000092000000}"/>
    <cellStyle name="Normální 2 6 2 2" xfId="176" xr:uid="{00000000-0005-0000-0000-000093000000}"/>
    <cellStyle name="Normální 2 6 2 3" xfId="245" xr:uid="{00000000-0005-0000-0000-000094000000}"/>
    <cellStyle name="Normální 2 6 2 4" xfId="107" xr:uid="{00000000-0005-0000-0000-000095000000}"/>
    <cellStyle name="Normální 2 6 3" xfId="147" xr:uid="{00000000-0005-0000-0000-000096000000}"/>
    <cellStyle name="Normální 2 6 4" xfId="216" xr:uid="{00000000-0005-0000-0000-000097000000}"/>
    <cellStyle name="Normální 2 6 5" xfId="78" xr:uid="{00000000-0005-0000-0000-000098000000}"/>
    <cellStyle name="Normální 2 7" xfId="61" xr:uid="{00000000-0005-0000-0000-000099000000}"/>
    <cellStyle name="Normální 2 7 2" xfId="199" xr:uid="{00000000-0005-0000-0000-00009A000000}"/>
    <cellStyle name="Normální 2 7 3" xfId="268" xr:uid="{00000000-0005-0000-0000-00009B000000}"/>
    <cellStyle name="Normální 2 7 4" xfId="130" xr:uid="{00000000-0005-0000-0000-00009C000000}"/>
    <cellStyle name="Normální 2 8" xfId="32" xr:uid="{00000000-0005-0000-0000-00009D000000}"/>
    <cellStyle name="Normální 2 8 2" xfId="170" xr:uid="{00000000-0005-0000-0000-00009E000000}"/>
    <cellStyle name="Normální 2 8 3" xfId="239" xr:uid="{00000000-0005-0000-0000-00009F000000}"/>
    <cellStyle name="Normální 2 8 4" xfId="101" xr:uid="{00000000-0005-0000-0000-0000A0000000}"/>
    <cellStyle name="Normální 2 9" xfId="141" xr:uid="{00000000-0005-0000-0000-0000A1000000}"/>
    <cellStyle name="Normální 3" xfId="6" xr:uid="{00000000-0005-0000-0000-0000A2000000}"/>
    <cellStyle name="Normální 4" xfId="4" xr:uid="{00000000-0005-0000-0000-0000A3000000}"/>
    <cellStyle name="Normální 4 10" xfId="74" xr:uid="{00000000-0005-0000-0000-0000A4000000}"/>
    <cellStyle name="Normální 4 2" xfId="16" xr:uid="{00000000-0005-0000-0000-0000A5000000}"/>
    <cellStyle name="Normální 4 2 2" xfId="28" xr:uid="{00000000-0005-0000-0000-0000A6000000}"/>
    <cellStyle name="Normální 4 2 2 2" xfId="57" xr:uid="{00000000-0005-0000-0000-0000A7000000}"/>
    <cellStyle name="Normální 4 2 2 2 2" xfId="195" xr:uid="{00000000-0005-0000-0000-0000A8000000}"/>
    <cellStyle name="Normální 4 2 2 2 3" xfId="264" xr:uid="{00000000-0005-0000-0000-0000A9000000}"/>
    <cellStyle name="Normální 4 2 2 2 4" xfId="126" xr:uid="{00000000-0005-0000-0000-0000AA000000}"/>
    <cellStyle name="Normální 4 2 2 3" xfId="166" xr:uid="{00000000-0005-0000-0000-0000AB000000}"/>
    <cellStyle name="Normální 4 2 2 4" xfId="235" xr:uid="{00000000-0005-0000-0000-0000AC000000}"/>
    <cellStyle name="Normální 4 2 2 5" xfId="97" xr:uid="{00000000-0005-0000-0000-0000AD000000}"/>
    <cellStyle name="Normální 4 2 3" xfId="66" xr:uid="{00000000-0005-0000-0000-0000AE000000}"/>
    <cellStyle name="Normální 4 2 3 2" xfId="204" xr:uid="{00000000-0005-0000-0000-0000AF000000}"/>
    <cellStyle name="Normální 4 2 3 3" xfId="273" xr:uid="{00000000-0005-0000-0000-0000B0000000}"/>
    <cellStyle name="Normální 4 2 3 4" xfId="135" xr:uid="{00000000-0005-0000-0000-0000B1000000}"/>
    <cellStyle name="Normální 4 2 4" xfId="45" xr:uid="{00000000-0005-0000-0000-0000B2000000}"/>
    <cellStyle name="Normální 4 2 4 2" xfId="183" xr:uid="{00000000-0005-0000-0000-0000B3000000}"/>
    <cellStyle name="Normální 4 2 4 3" xfId="252" xr:uid="{00000000-0005-0000-0000-0000B4000000}"/>
    <cellStyle name="Normální 4 2 4 4" xfId="114" xr:uid="{00000000-0005-0000-0000-0000B5000000}"/>
    <cellStyle name="Normální 4 2 5" xfId="154" xr:uid="{00000000-0005-0000-0000-0000B6000000}"/>
    <cellStyle name="Normální 4 2 6" xfId="223" xr:uid="{00000000-0005-0000-0000-0000B7000000}"/>
    <cellStyle name="Normální 4 2 7" xfId="85" xr:uid="{00000000-0005-0000-0000-0000B8000000}"/>
    <cellStyle name="Normální 4 3" xfId="12" xr:uid="{00000000-0005-0000-0000-0000B9000000}"/>
    <cellStyle name="Normální 4 3 2" xfId="24" xr:uid="{00000000-0005-0000-0000-0000BA000000}"/>
    <cellStyle name="Normální 4 3 2 2" xfId="53" xr:uid="{00000000-0005-0000-0000-0000BB000000}"/>
    <cellStyle name="Normální 4 3 2 2 2" xfId="191" xr:uid="{00000000-0005-0000-0000-0000BC000000}"/>
    <cellStyle name="Normální 4 3 2 2 3" xfId="260" xr:uid="{00000000-0005-0000-0000-0000BD000000}"/>
    <cellStyle name="Normální 4 3 2 2 4" xfId="122" xr:uid="{00000000-0005-0000-0000-0000BE000000}"/>
    <cellStyle name="Normální 4 3 2 3" xfId="162" xr:uid="{00000000-0005-0000-0000-0000BF000000}"/>
    <cellStyle name="Normální 4 3 2 4" xfId="231" xr:uid="{00000000-0005-0000-0000-0000C0000000}"/>
    <cellStyle name="Normální 4 3 2 5" xfId="93" xr:uid="{00000000-0005-0000-0000-0000C1000000}"/>
    <cellStyle name="Normální 4 3 3" xfId="70" xr:uid="{00000000-0005-0000-0000-0000C2000000}"/>
    <cellStyle name="Normální 4 3 3 2" xfId="208" xr:uid="{00000000-0005-0000-0000-0000C3000000}"/>
    <cellStyle name="Normální 4 3 3 3" xfId="277" xr:uid="{00000000-0005-0000-0000-0000C4000000}"/>
    <cellStyle name="Normální 4 3 3 4" xfId="139" xr:uid="{00000000-0005-0000-0000-0000C5000000}"/>
    <cellStyle name="Normální 4 3 4" xfId="41" xr:uid="{00000000-0005-0000-0000-0000C6000000}"/>
    <cellStyle name="Normální 4 3 4 2" xfId="179" xr:uid="{00000000-0005-0000-0000-0000C7000000}"/>
    <cellStyle name="Normální 4 3 4 3" xfId="248" xr:uid="{00000000-0005-0000-0000-0000C8000000}"/>
    <cellStyle name="Normální 4 3 4 4" xfId="110" xr:uid="{00000000-0005-0000-0000-0000C9000000}"/>
    <cellStyle name="Normální 4 3 5" xfId="150" xr:uid="{00000000-0005-0000-0000-0000CA000000}"/>
    <cellStyle name="Normální 4 3 6" xfId="219" xr:uid="{00000000-0005-0000-0000-0000CB000000}"/>
    <cellStyle name="Normální 4 3 7" xfId="81" xr:uid="{00000000-0005-0000-0000-0000CC000000}"/>
    <cellStyle name="Normální 4 4" xfId="20" xr:uid="{00000000-0005-0000-0000-0000CD000000}"/>
    <cellStyle name="Normální 4 4 2" xfId="49" xr:uid="{00000000-0005-0000-0000-0000CE000000}"/>
    <cellStyle name="Normální 4 4 2 2" xfId="187" xr:uid="{00000000-0005-0000-0000-0000CF000000}"/>
    <cellStyle name="Normální 4 4 2 3" xfId="256" xr:uid="{00000000-0005-0000-0000-0000D0000000}"/>
    <cellStyle name="Normální 4 4 2 4" xfId="118" xr:uid="{00000000-0005-0000-0000-0000D1000000}"/>
    <cellStyle name="Normální 4 4 3" xfId="158" xr:uid="{00000000-0005-0000-0000-0000D2000000}"/>
    <cellStyle name="Normální 4 4 4" xfId="227" xr:uid="{00000000-0005-0000-0000-0000D3000000}"/>
    <cellStyle name="Normální 4 4 5" xfId="89" xr:uid="{00000000-0005-0000-0000-0000D4000000}"/>
    <cellStyle name="Normální 4 5" xfId="8" xr:uid="{00000000-0005-0000-0000-0000D5000000}"/>
    <cellStyle name="Normální 4 5 2" xfId="37" xr:uid="{00000000-0005-0000-0000-0000D6000000}"/>
    <cellStyle name="Normální 4 5 2 2" xfId="175" xr:uid="{00000000-0005-0000-0000-0000D7000000}"/>
    <cellStyle name="Normální 4 5 2 3" xfId="244" xr:uid="{00000000-0005-0000-0000-0000D8000000}"/>
    <cellStyle name="Normální 4 5 2 4" xfId="106" xr:uid="{00000000-0005-0000-0000-0000D9000000}"/>
    <cellStyle name="Normální 4 5 3" xfId="146" xr:uid="{00000000-0005-0000-0000-0000DA000000}"/>
    <cellStyle name="Normální 4 5 4" xfId="215" xr:uid="{00000000-0005-0000-0000-0000DB000000}"/>
    <cellStyle name="Normální 4 5 5" xfId="77" xr:uid="{00000000-0005-0000-0000-0000DC000000}"/>
    <cellStyle name="Normální 4 6" xfId="62" xr:uid="{00000000-0005-0000-0000-0000DD000000}"/>
    <cellStyle name="Normální 4 6 2" xfId="200" xr:uid="{00000000-0005-0000-0000-0000DE000000}"/>
    <cellStyle name="Normální 4 6 3" xfId="269" xr:uid="{00000000-0005-0000-0000-0000DF000000}"/>
    <cellStyle name="Normální 4 6 4" xfId="131" xr:uid="{00000000-0005-0000-0000-0000E0000000}"/>
    <cellStyle name="Normální 4 7" xfId="34" xr:uid="{00000000-0005-0000-0000-0000E1000000}"/>
    <cellStyle name="Normální 4 7 2" xfId="172" xr:uid="{00000000-0005-0000-0000-0000E2000000}"/>
    <cellStyle name="Normální 4 7 3" xfId="241" xr:uid="{00000000-0005-0000-0000-0000E3000000}"/>
    <cellStyle name="Normální 4 7 4" xfId="103" xr:uid="{00000000-0005-0000-0000-0000E4000000}"/>
    <cellStyle name="Normální 4 8" xfId="143" xr:uid="{00000000-0005-0000-0000-0000E5000000}"/>
    <cellStyle name="Normální 4 9" xfId="212" xr:uid="{00000000-0005-0000-0000-0000E6000000}"/>
    <cellStyle name="Normální 5" xfId="10" xr:uid="{00000000-0005-0000-0000-0000E7000000}"/>
    <cellStyle name="Normální 5 2" xfId="18" xr:uid="{00000000-0005-0000-0000-0000E8000000}"/>
    <cellStyle name="Normální 5 2 2" xfId="30" xr:uid="{00000000-0005-0000-0000-0000E9000000}"/>
    <cellStyle name="Normální 5 2 2 2" xfId="59" xr:uid="{00000000-0005-0000-0000-0000EA000000}"/>
    <cellStyle name="Normální 5 2 2 2 2" xfId="197" xr:uid="{00000000-0005-0000-0000-0000EB000000}"/>
    <cellStyle name="Normální 5 2 2 2 3" xfId="266" xr:uid="{00000000-0005-0000-0000-0000EC000000}"/>
    <cellStyle name="Normální 5 2 2 2 4" xfId="128" xr:uid="{00000000-0005-0000-0000-0000ED000000}"/>
    <cellStyle name="Normální 5 2 2 3" xfId="168" xr:uid="{00000000-0005-0000-0000-0000EE000000}"/>
    <cellStyle name="Normální 5 2 2 4" xfId="237" xr:uid="{00000000-0005-0000-0000-0000EF000000}"/>
    <cellStyle name="Normální 5 2 2 5" xfId="99" xr:uid="{00000000-0005-0000-0000-0000F0000000}"/>
    <cellStyle name="Normální 5 2 3" xfId="47" xr:uid="{00000000-0005-0000-0000-0000F1000000}"/>
    <cellStyle name="Normální 5 2 3 2" xfId="185" xr:uid="{00000000-0005-0000-0000-0000F2000000}"/>
    <cellStyle name="Normální 5 2 3 3" xfId="254" xr:uid="{00000000-0005-0000-0000-0000F3000000}"/>
    <cellStyle name="Normální 5 2 3 4" xfId="116" xr:uid="{00000000-0005-0000-0000-0000F4000000}"/>
    <cellStyle name="Normální 5 2 4" xfId="156" xr:uid="{00000000-0005-0000-0000-0000F5000000}"/>
    <cellStyle name="Normální 5 2 5" xfId="225" xr:uid="{00000000-0005-0000-0000-0000F6000000}"/>
    <cellStyle name="Normální 5 2 6" xfId="87" xr:uid="{00000000-0005-0000-0000-0000F7000000}"/>
    <cellStyle name="Normální 5 3" xfId="14" xr:uid="{00000000-0005-0000-0000-0000F8000000}"/>
    <cellStyle name="Normální 5 3 2" xfId="26" xr:uid="{00000000-0005-0000-0000-0000F9000000}"/>
    <cellStyle name="Normální 5 3 2 2" xfId="55" xr:uid="{00000000-0005-0000-0000-0000FA000000}"/>
    <cellStyle name="Normální 5 3 2 2 2" xfId="193" xr:uid="{00000000-0005-0000-0000-0000FB000000}"/>
    <cellStyle name="Normální 5 3 2 2 3" xfId="262" xr:uid="{00000000-0005-0000-0000-0000FC000000}"/>
    <cellStyle name="Normální 5 3 2 2 4" xfId="124" xr:uid="{00000000-0005-0000-0000-0000FD000000}"/>
    <cellStyle name="Normální 5 3 2 3" xfId="164" xr:uid="{00000000-0005-0000-0000-0000FE000000}"/>
    <cellStyle name="Normální 5 3 2 4" xfId="233" xr:uid="{00000000-0005-0000-0000-0000FF000000}"/>
    <cellStyle name="Normální 5 3 2 5" xfId="95" xr:uid="{00000000-0005-0000-0000-000000010000}"/>
    <cellStyle name="Normální 5 3 3" xfId="43" xr:uid="{00000000-0005-0000-0000-000001010000}"/>
    <cellStyle name="Normální 5 3 3 2" xfId="181" xr:uid="{00000000-0005-0000-0000-000002010000}"/>
    <cellStyle name="Normální 5 3 3 3" xfId="250" xr:uid="{00000000-0005-0000-0000-000003010000}"/>
    <cellStyle name="Normální 5 3 3 4" xfId="112" xr:uid="{00000000-0005-0000-0000-000004010000}"/>
    <cellStyle name="Normální 5 3 4" xfId="152" xr:uid="{00000000-0005-0000-0000-000005010000}"/>
    <cellStyle name="Normální 5 3 5" xfId="221" xr:uid="{00000000-0005-0000-0000-000006010000}"/>
    <cellStyle name="Normální 5 3 6" xfId="83" xr:uid="{00000000-0005-0000-0000-000007010000}"/>
    <cellStyle name="Normální 5 4" xfId="22" xr:uid="{00000000-0005-0000-0000-000008010000}"/>
    <cellStyle name="Normální 5 4 2" xfId="51" xr:uid="{00000000-0005-0000-0000-000009010000}"/>
    <cellStyle name="Normální 5 4 2 2" xfId="189" xr:uid="{00000000-0005-0000-0000-00000A010000}"/>
    <cellStyle name="Normální 5 4 2 3" xfId="258" xr:uid="{00000000-0005-0000-0000-00000B010000}"/>
    <cellStyle name="Normální 5 4 2 4" xfId="120" xr:uid="{00000000-0005-0000-0000-00000C010000}"/>
    <cellStyle name="Normální 5 4 3" xfId="160" xr:uid="{00000000-0005-0000-0000-00000D010000}"/>
    <cellStyle name="Normální 5 4 4" xfId="229" xr:uid="{00000000-0005-0000-0000-00000E010000}"/>
    <cellStyle name="Normální 5 4 5" xfId="91" xr:uid="{00000000-0005-0000-0000-00000F010000}"/>
    <cellStyle name="Normální 5 5" xfId="39" xr:uid="{00000000-0005-0000-0000-000010010000}"/>
    <cellStyle name="Normální 5 5 2" xfId="177" xr:uid="{00000000-0005-0000-0000-000011010000}"/>
    <cellStyle name="Normální 5 5 3" xfId="246" xr:uid="{00000000-0005-0000-0000-000012010000}"/>
    <cellStyle name="Normální 5 5 4" xfId="108" xr:uid="{00000000-0005-0000-0000-000013010000}"/>
    <cellStyle name="Normální 5 6" xfId="148" xr:uid="{00000000-0005-0000-0000-000014010000}"/>
    <cellStyle name="Normální 5 7" xfId="217" xr:uid="{00000000-0005-0000-0000-000015010000}"/>
    <cellStyle name="Normální 5 8" xfId="79" xr:uid="{00000000-0005-0000-0000-00001601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53" zoomScale="110" zoomScaleNormal="110" workbookViewId="0">
      <selection activeCell="S69" sqref="S69"/>
    </sheetView>
  </sheetViews>
  <sheetFormatPr defaultColWidth="9.140625" defaultRowHeight="15" x14ac:dyDescent="0.25"/>
  <cols>
    <col min="1" max="1" width="9.7109375" style="6" customWidth="1"/>
    <col min="2" max="3" width="9.140625" style="6" customWidth="1"/>
    <col min="4" max="5" width="9.140625" style="6"/>
    <col min="6" max="6" width="10.28515625" style="6" customWidth="1"/>
    <col min="7" max="7" width="9.28515625" style="6" customWidth="1"/>
    <col min="8" max="8" width="8.7109375" style="6" customWidth="1"/>
    <col min="9" max="9" width="12.28515625" style="6" customWidth="1"/>
    <col min="10" max="10" width="4.5703125" style="6" customWidth="1"/>
    <col min="11" max="11" width="9.140625" style="6" hidden="1" customWidth="1"/>
    <col min="12" max="16" width="9.140625" style="6" customWidth="1"/>
    <col min="17" max="21" width="9.140625" style="6"/>
    <col min="22" max="22" width="9.140625" style="6" customWidth="1"/>
    <col min="23" max="16384" width="9.140625" style="6"/>
  </cols>
  <sheetData>
    <row r="1" spans="1:9" x14ac:dyDescent="0.25">
      <c r="A1" s="146" t="s">
        <v>228</v>
      </c>
      <c r="B1" s="147"/>
      <c r="C1" s="147"/>
      <c r="D1" s="147"/>
      <c r="E1" s="147"/>
      <c r="F1" s="147"/>
      <c r="G1" s="147"/>
      <c r="H1" s="147"/>
      <c r="I1" s="148"/>
    </row>
    <row r="2" spans="1:9" x14ac:dyDescent="0.25">
      <c r="A2" s="149"/>
      <c r="B2" s="147"/>
      <c r="C2" s="147"/>
      <c r="D2" s="147"/>
      <c r="E2" s="147"/>
      <c r="F2" s="147"/>
      <c r="G2" s="147"/>
      <c r="H2" s="147"/>
      <c r="I2" s="148"/>
    </row>
    <row r="3" spans="1:9" x14ac:dyDescent="0.25">
      <c r="A3" s="149"/>
      <c r="B3" s="147"/>
      <c r="C3" s="147"/>
      <c r="D3" s="147"/>
      <c r="E3" s="147"/>
      <c r="F3" s="147"/>
      <c r="G3" s="147"/>
      <c r="H3" s="147"/>
      <c r="I3" s="148"/>
    </row>
    <row r="4" spans="1:9" x14ac:dyDescent="0.25">
      <c r="A4" s="149"/>
      <c r="B4" s="147"/>
      <c r="C4" s="147"/>
      <c r="D4" s="147"/>
      <c r="E4" s="147"/>
      <c r="F4" s="147"/>
      <c r="G4" s="147"/>
      <c r="H4" s="147"/>
      <c r="I4" s="148"/>
    </row>
    <row r="5" spans="1:9" ht="15" customHeight="1" x14ac:dyDescent="0.25">
      <c r="A5" s="161" t="s">
        <v>213</v>
      </c>
      <c r="B5" s="162"/>
      <c r="C5" s="163"/>
      <c r="D5" s="164"/>
      <c r="E5" s="164"/>
      <c r="F5" s="164"/>
      <c r="G5" s="164"/>
      <c r="H5" s="164"/>
      <c r="I5" s="164"/>
    </row>
    <row r="6" spans="1:9" s="7" customFormat="1" ht="12.75" customHeight="1" x14ac:dyDescent="0.25">
      <c r="A6" s="154" t="s">
        <v>214</v>
      </c>
      <c r="B6" s="93"/>
      <c r="C6" s="93"/>
      <c r="D6" s="155"/>
      <c r="E6" s="156"/>
      <c r="F6" s="157"/>
      <c r="G6" s="35" t="s">
        <v>227</v>
      </c>
      <c r="H6" s="121"/>
      <c r="I6" s="122"/>
    </row>
    <row r="7" spans="1:9" ht="13.5" customHeight="1" x14ac:dyDescent="0.25">
      <c r="A7" s="150" t="s">
        <v>217</v>
      </c>
      <c r="B7" s="124"/>
      <c r="C7" s="165"/>
      <c r="D7" s="152"/>
      <c r="E7" s="152"/>
      <c r="F7" s="152"/>
      <c r="G7" s="152"/>
      <c r="H7" s="152"/>
      <c r="I7" s="153"/>
    </row>
    <row r="8" spans="1:9" ht="13.5" customHeight="1" x14ac:dyDescent="0.25">
      <c r="A8" s="150" t="s">
        <v>215</v>
      </c>
      <c r="B8" s="124"/>
      <c r="C8" s="151"/>
      <c r="D8" s="152"/>
      <c r="E8" s="152"/>
      <c r="F8" s="152"/>
      <c r="G8" s="152"/>
      <c r="H8" s="152"/>
      <c r="I8" s="153"/>
    </row>
    <row r="9" spans="1:9" s="9" customFormat="1" ht="13.5" customHeight="1" x14ac:dyDescent="0.25">
      <c r="A9" s="116" t="s">
        <v>216</v>
      </c>
      <c r="B9" s="93"/>
      <c r="C9" s="158"/>
      <c r="D9" s="159"/>
      <c r="E9" s="159"/>
      <c r="F9" s="159"/>
      <c r="G9" s="159"/>
      <c r="H9" s="159"/>
      <c r="I9" s="160"/>
    </row>
    <row r="10" spans="1:9" s="8" customFormat="1" ht="13.5" customHeight="1" x14ac:dyDescent="0.2">
      <c r="A10" s="116" t="s">
        <v>226</v>
      </c>
      <c r="B10" s="117"/>
      <c r="C10" s="117"/>
      <c r="D10" s="117"/>
      <c r="E10" s="118"/>
      <c r="F10" s="119"/>
      <c r="G10" s="119"/>
      <c r="H10" s="119"/>
      <c r="I10" s="120"/>
    </row>
    <row r="11" spans="1:9" ht="15.75" customHeight="1" x14ac:dyDescent="0.25">
      <c r="A11" s="188" t="s">
        <v>198</v>
      </c>
      <c r="B11" s="189"/>
      <c r="C11" s="189"/>
      <c r="D11" s="189"/>
      <c r="E11" s="189"/>
      <c r="F11" s="190"/>
      <c r="G11" s="190"/>
      <c r="H11" s="190"/>
      <c r="I11" s="191"/>
    </row>
    <row r="12" spans="1:9" ht="15.75" customHeight="1" thickBot="1" x14ac:dyDescent="0.3">
      <c r="A12" s="171" t="s">
        <v>229</v>
      </c>
      <c r="B12" s="172"/>
      <c r="C12" s="172"/>
      <c r="D12" s="172"/>
      <c r="E12" s="172"/>
      <c r="F12" s="172"/>
      <c r="G12" s="172"/>
      <c r="H12" s="172"/>
      <c r="I12" s="173"/>
    </row>
    <row r="13" spans="1:9" ht="13.5" customHeight="1" x14ac:dyDescent="0.25">
      <c r="A13" s="10"/>
      <c r="B13" s="11"/>
      <c r="C13" s="11"/>
      <c r="D13" s="11"/>
      <c r="E13" s="11"/>
      <c r="F13" s="36">
        <v>2025</v>
      </c>
      <c r="G13" s="52">
        <v>2026</v>
      </c>
      <c r="H13" s="53">
        <v>2027</v>
      </c>
      <c r="I13" s="54" t="s">
        <v>197</v>
      </c>
    </row>
    <row r="14" spans="1:9" ht="13.5" customHeight="1" x14ac:dyDescent="0.25">
      <c r="A14" s="145" t="s">
        <v>191</v>
      </c>
      <c r="B14" s="145"/>
      <c r="C14" s="145"/>
      <c r="D14" s="145"/>
      <c r="E14" s="174"/>
      <c r="F14" s="63"/>
      <c r="G14" s="64"/>
      <c r="H14" s="65"/>
      <c r="I14" s="69"/>
    </row>
    <row r="15" spans="1:9" ht="13.5" customHeight="1" x14ac:dyDescent="0.25">
      <c r="A15" s="144" t="s">
        <v>187</v>
      </c>
      <c r="B15" s="144"/>
      <c r="C15" s="144"/>
      <c r="D15" s="144"/>
      <c r="E15" s="175"/>
      <c r="F15" s="63"/>
      <c r="G15" s="64"/>
      <c r="H15" s="65"/>
      <c r="I15" s="70"/>
    </row>
    <row r="16" spans="1:9" ht="13.5" customHeight="1" x14ac:dyDescent="0.25">
      <c r="A16" s="174" t="s">
        <v>3</v>
      </c>
      <c r="B16" s="184"/>
      <c r="C16" s="184"/>
      <c r="D16" s="184"/>
      <c r="E16" s="184"/>
      <c r="F16" s="63"/>
      <c r="G16" s="64"/>
      <c r="H16" s="65"/>
      <c r="I16" s="70"/>
    </row>
    <row r="17" spans="1:9" ht="13.5" customHeight="1" x14ac:dyDescent="0.25">
      <c r="A17" s="145" t="s">
        <v>4</v>
      </c>
      <c r="B17" s="145"/>
      <c r="C17" s="145"/>
      <c r="D17" s="145"/>
      <c r="E17" s="174"/>
      <c r="F17" s="63"/>
      <c r="G17" s="64"/>
      <c r="H17" s="65"/>
      <c r="I17" s="70"/>
    </row>
    <row r="18" spans="1:9" ht="13.5" customHeight="1" x14ac:dyDescent="0.25">
      <c r="A18" s="145" t="s">
        <v>195</v>
      </c>
      <c r="B18" s="145"/>
      <c r="C18" s="145"/>
      <c r="D18" s="145"/>
      <c r="E18" s="174"/>
      <c r="F18" s="63"/>
      <c r="G18" s="64"/>
      <c r="H18" s="65"/>
      <c r="I18" s="66"/>
    </row>
    <row r="19" spans="1:9" ht="13.5" customHeight="1" x14ac:dyDescent="0.25">
      <c r="A19" s="145" t="s">
        <v>1</v>
      </c>
      <c r="B19" s="145"/>
      <c r="C19" s="145"/>
      <c r="D19" s="145"/>
      <c r="E19" s="174"/>
      <c r="F19" s="63"/>
      <c r="G19" s="64"/>
      <c r="H19" s="65"/>
      <c r="I19" s="66"/>
    </row>
    <row r="20" spans="1:9" ht="13.5" customHeight="1" thickBot="1" x14ac:dyDescent="0.3">
      <c r="A20" s="145" t="s">
        <v>192</v>
      </c>
      <c r="B20" s="166"/>
      <c r="C20" s="166"/>
      <c r="D20" s="166"/>
      <c r="E20" s="167"/>
      <c r="F20" s="67"/>
      <c r="G20" s="64"/>
      <c r="H20" s="65"/>
      <c r="I20" s="66"/>
    </row>
    <row r="21" spans="1:9" ht="13.5" customHeight="1" thickBot="1" x14ac:dyDescent="0.3">
      <c r="A21" s="174" t="s">
        <v>182</v>
      </c>
      <c r="B21" s="212"/>
      <c r="C21" s="212"/>
      <c r="D21" s="184"/>
      <c r="E21" s="184"/>
      <c r="F21" s="213"/>
      <c r="G21" s="184"/>
      <c r="H21" s="184"/>
      <c r="I21" s="207"/>
    </row>
    <row r="22" spans="1:9" ht="13.5" customHeight="1" x14ac:dyDescent="0.25">
      <c r="A22" s="168"/>
      <c r="B22" s="169"/>
      <c r="C22" s="169"/>
      <c r="D22" s="169"/>
      <c r="E22" s="170"/>
      <c r="F22" s="68"/>
      <c r="G22" s="64"/>
      <c r="H22" s="65"/>
      <c r="I22" s="66"/>
    </row>
    <row r="23" spans="1:9" ht="13.5" customHeight="1" x14ac:dyDescent="0.25">
      <c r="A23" s="168"/>
      <c r="B23" s="169"/>
      <c r="C23" s="169"/>
      <c r="D23" s="169"/>
      <c r="E23" s="170"/>
      <c r="F23" s="63"/>
      <c r="G23" s="64"/>
      <c r="H23" s="65"/>
      <c r="I23" s="66"/>
    </row>
    <row r="24" spans="1:9" ht="13.5" customHeight="1" x14ac:dyDescent="0.25">
      <c r="A24" s="182" t="s">
        <v>222</v>
      </c>
      <c r="B24" s="183"/>
      <c r="C24" s="183"/>
      <c r="D24" s="184"/>
      <c r="E24" s="184"/>
      <c r="F24" s="63"/>
      <c r="G24" s="64"/>
      <c r="H24" s="65"/>
      <c r="I24" s="66"/>
    </row>
    <row r="25" spans="1:9" ht="15" customHeight="1" x14ac:dyDescent="0.25">
      <c r="A25" s="125" t="s">
        <v>196</v>
      </c>
      <c r="B25" s="126"/>
      <c r="C25" s="126"/>
      <c r="D25" s="126"/>
      <c r="E25" s="127"/>
      <c r="F25" s="73"/>
      <c r="G25" s="71"/>
      <c r="H25" s="72"/>
      <c r="I25" s="12"/>
    </row>
    <row r="26" spans="1:9" ht="15.75" customHeight="1" thickBot="1" x14ac:dyDescent="0.3">
      <c r="A26" s="123" t="s">
        <v>223</v>
      </c>
      <c r="B26" s="124"/>
      <c r="C26" s="124"/>
      <c r="D26" s="124"/>
      <c r="E26" s="124"/>
      <c r="F26" s="74">
        <f>SUM(F14:F25)</f>
        <v>0</v>
      </c>
      <c r="G26" s="58">
        <f>SUM(G14:G25)</f>
        <v>0</v>
      </c>
      <c r="H26" s="58">
        <f>SUM(H14:H25)</f>
        <v>0</v>
      </c>
      <c r="I26" s="59"/>
    </row>
    <row r="27" spans="1:9" ht="15" customHeight="1" x14ac:dyDescent="0.25">
      <c r="A27" s="134" t="s">
        <v>210</v>
      </c>
      <c r="B27" s="135"/>
      <c r="C27" s="135"/>
      <c r="D27" s="135"/>
      <c r="E27" s="135"/>
      <c r="F27" s="141"/>
      <c r="G27" s="60"/>
      <c r="H27" s="34"/>
      <c r="I27" s="61"/>
    </row>
    <row r="28" spans="1:9" ht="15" customHeight="1" x14ac:dyDescent="0.25">
      <c r="A28" s="178" t="s">
        <v>218</v>
      </c>
      <c r="B28" s="140"/>
      <c r="C28" s="140"/>
      <c r="D28" s="140"/>
      <c r="E28" s="140"/>
      <c r="F28" s="140"/>
      <c r="G28" s="62"/>
      <c r="H28" s="34"/>
      <c r="I28" s="61"/>
    </row>
    <row r="29" spans="1:9" ht="15.75" thickBot="1" x14ac:dyDescent="0.3">
      <c r="A29" s="179" t="s">
        <v>200</v>
      </c>
      <c r="B29" s="100"/>
      <c r="C29" s="100"/>
      <c r="D29" s="100"/>
      <c r="E29" s="100"/>
      <c r="F29" s="100"/>
      <c r="G29" s="37"/>
      <c r="H29" s="176"/>
      <c r="I29" s="177"/>
    </row>
    <row r="30" spans="1:9" ht="15" customHeight="1" thickBot="1" x14ac:dyDescent="0.3">
      <c r="A30" s="180" t="s">
        <v>201</v>
      </c>
      <c r="B30" s="181"/>
      <c r="C30" s="181"/>
      <c r="D30" s="181"/>
      <c r="E30" s="181"/>
      <c r="F30" s="181"/>
      <c r="G30" s="75"/>
      <c r="H30" s="55" t="s">
        <v>193</v>
      </c>
      <c r="I30" s="56">
        <f>(G65*0.3)</f>
        <v>0</v>
      </c>
    </row>
    <row r="31" spans="1:9" x14ac:dyDescent="0.25">
      <c r="A31" s="143" t="s">
        <v>188</v>
      </c>
      <c r="B31" s="143"/>
      <c r="C31" s="143"/>
      <c r="D31" s="143"/>
      <c r="E31" s="143"/>
      <c r="F31" s="143"/>
      <c r="G31" s="38"/>
      <c r="H31" s="117"/>
      <c r="I31" s="130"/>
    </row>
    <row r="32" spans="1:9" x14ac:dyDescent="0.25">
      <c r="A32" s="218" t="s">
        <v>208</v>
      </c>
      <c r="B32" s="145"/>
      <c r="C32" s="145"/>
      <c r="D32" s="145"/>
      <c r="E32" s="145"/>
      <c r="F32" s="145"/>
      <c r="G32" s="16"/>
      <c r="H32" s="117"/>
      <c r="I32" s="130"/>
    </row>
    <row r="33" spans="1:9" x14ac:dyDescent="0.25">
      <c r="A33" s="218" t="s">
        <v>232</v>
      </c>
      <c r="B33" s="144"/>
      <c r="C33" s="144"/>
      <c r="D33" s="144"/>
      <c r="E33" s="144"/>
      <c r="F33" s="144"/>
      <c r="G33" s="16"/>
      <c r="H33" s="216"/>
      <c r="I33" s="217"/>
    </row>
    <row r="34" spans="1:9" x14ac:dyDescent="0.25">
      <c r="A34" s="226" t="s">
        <v>211</v>
      </c>
      <c r="B34" s="128"/>
      <c r="C34" s="128"/>
      <c r="D34" s="128"/>
      <c r="E34" s="128"/>
      <c r="F34" s="128"/>
      <c r="G34" s="227"/>
      <c r="H34" s="227"/>
      <c r="I34" s="228"/>
    </row>
    <row r="35" spans="1:9" x14ac:dyDescent="0.25">
      <c r="A35" s="219"/>
      <c r="B35" s="220"/>
      <c r="C35" s="220"/>
      <c r="D35" s="220"/>
      <c r="E35" s="220"/>
      <c r="F35" s="220"/>
      <c r="G35" s="18"/>
      <c r="H35" s="117"/>
      <c r="I35" s="130"/>
    </row>
    <row r="36" spans="1:9" ht="15.75" thickBot="1" x14ac:dyDescent="0.3">
      <c r="A36" s="221"/>
      <c r="B36" s="222"/>
      <c r="C36" s="222"/>
      <c r="D36" s="222"/>
      <c r="E36" s="222"/>
      <c r="F36" s="222"/>
      <c r="G36" s="39"/>
      <c r="H36" s="117"/>
      <c r="I36" s="130"/>
    </row>
    <row r="37" spans="1:9" ht="15.75" thickBot="1" x14ac:dyDescent="0.3">
      <c r="A37" s="223" t="s">
        <v>2</v>
      </c>
      <c r="B37" s="224"/>
      <c r="C37" s="224"/>
      <c r="D37" s="224"/>
      <c r="E37" s="224"/>
      <c r="F37" s="225"/>
      <c r="G37" s="41">
        <f>SUM(G29,G31,G32,G33,G35,G36)</f>
        <v>0</v>
      </c>
      <c r="H37" s="117"/>
      <c r="I37" s="130"/>
    </row>
    <row r="38" spans="1:9" ht="38.25" customHeight="1" thickBot="1" x14ac:dyDescent="0.3">
      <c r="A38" s="138" t="s">
        <v>202</v>
      </c>
      <c r="B38" s="139"/>
      <c r="C38" s="139"/>
      <c r="D38" s="139"/>
      <c r="E38" s="139"/>
      <c r="F38" s="139"/>
      <c r="G38" s="40"/>
      <c r="H38" s="55" t="s">
        <v>193</v>
      </c>
      <c r="I38" s="57">
        <f>(G65*0.1)</f>
        <v>0</v>
      </c>
    </row>
    <row r="39" spans="1:9" x14ac:dyDescent="0.25">
      <c r="A39" s="134" t="s">
        <v>209</v>
      </c>
      <c r="B39" s="140"/>
      <c r="C39" s="140"/>
      <c r="D39" s="140"/>
      <c r="E39" s="140"/>
      <c r="F39" s="140"/>
      <c r="G39" s="141"/>
      <c r="H39" s="135"/>
      <c r="I39" s="142"/>
    </row>
    <row r="40" spans="1:9" x14ac:dyDescent="0.25">
      <c r="A40" s="143" t="s">
        <v>191</v>
      </c>
      <c r="B40" s="143"/>
      <c r="C40" s="143"/>
      <c r="D40" s="143"/>
      <c r="E40" s="143"/>
      <c r="F40" s="143"/>
      <c r="G40" s="38"/>
      <c r="H40" s="117"/>
      <c r="I40" s="130"/>
    </row>
    <row r="41" spans="1:9" x14ac:dyDescent="0.25">
      <c r="A41" s="144" t="s">
        <v>187</v>
      </c>
      <c r="B41" s="144"/>
      <c r="C41" s="144"/>
      <c r="D41" s="144"/>
      <c r="E41" s="144"/>
      <c r="F41" s="144"/>
      <c r="G41" s="16"/>
      <c r="H41" s="117"/>
      <c r="I41" s="130"/>
    </row>
    <row r="42" spans="1:9" x14ac:dyDescent="0.25">
      <c r="A42" s="174" t="s">
        <v>3</v>
      </c>
      <c r="B42" s="184"/>
      <c r="C42" s="184"/>
      <c r="D42" s="184"/>
      <c r="E42" s="184"/>
      <c r="F42" s="211"/>
      <c r="G42" s="16"/>
      <c r="H42" s="117"/>
      <c r="I42" s="130"/>
    </row>
    <row r="43" spans="1:9" x14ac:dyDescent="0.25">
      <c r="A43" s="145" t="s">
        <v>4</v>
      </c>
      <c r="B43" s="145"/>
      <c r="C43" s="145"/>
      <c r="D43" s="145"/>
      <c r="E43" s="145"/>
      <c r="F43" s="145"/>
      <c r="G43" s="16"/>
      <c r="H43" s="117"/>
      <c r="I43" s="130"/>
    </row>
    <row r="44" spans="1:9" x14ac:dyDescent="0.25">
      <c r="A44" s="145" t="s">
        <v>5</v>
      </c>
      <c r="B44" s="145"/>
      <c r="C44" s="145"/>
      <c r="D44" s="145"/>
      <c r="E44" s="145"/>
      <c r="F44" s="145"/>
      <c r="G44" s="16"/>
      <c r="H44" s="117"/>
      <c r="I44" s="130"/>
    </row>
    <row r="45" spans="1:9" x14ac:dyDescent="0.25">
      <c r="A45" s="145" t="s">
        <v>1</v>
      </c>
      <c r="B45" s="145"/>
      <c r="C45" s="145"/>
      <c r="D45" s="145"/>
      <c r="E45" s="145"/>
      <c r="F45" s="145"/>
      <c r="G45" s="16"/>
      <c r="H45" s="117"/>
      <c r="I45" s="130"/>
    </row>
    <row r="46" spans="1:9" x14ac:dyDescent="0.25">
      <c r="A46" s="48" t="s">
        <v>192</v>
      </c>
      <c r="B46" s="49"/>
      <c r="C46" s="49"/>
      <c r="D46" s="49"/>
      <c r="E46" s="49"/>
      <c r="F46" s="50"/>
      <c r="G46" s="17"/>
      <c r="H46" s="19"/>
      <c r="I46" s="20"/>
    </row>
    <row r="47" spans="1:9" x14ac:dyDescent="0.25">
      <c r="A47" s="214" t="s">
        <v>182</v>
      </c>
      <c r="B47" s="128"/>
      <c r="C47" s="128"/>
      <c r="D47" s="213"/>
      <c r="E47" s="213"/>
      <c r="F47" s="213"/>
      <c r="G47" s="215"/>
      <c r="H47" s="215"/>
      <c r="I47" s="20"/>
    </row>
    <row r="48" spans="1:9" x14ac:dyDescent="0.25">
      <c r="A48" s="86"/>
      <c r="B48" s="87"/>
      <c r="C48" s="87"/>
      <c r="D48" s="87"/>
      <c r="E48" s="87"/>
      <c r="F48" s="88"/>
      <c r="G48" s="16"/>
      <c r="H48" s="216"/>
      <c r="I48" s="217"/>
    </row>
    <row r="49" spans="1:9" x14ac:dyDescent="0.25">
      <c r="A49" s="81"/>
      <c r="B49" s="89"/>
      <c r="C49" s="89"/>
      <c r="D49" s="89"/>
      <c r="E49" s="89"/>
      <c r="F49" s="89"/>
      <c r="G49" s="16"/>
      <c r="H49" s="117"/>
      <c r="I49" s="130"/>
    </row>
    <row r="50" spans="1:9" ht="15.75" thickBot="1" x14ac:dyDescent="0.3">
      <c r="A50" s="131" t="s">
        <v>6</v>
      </c>
      <c r="B50" s="132"/>
      <c r="C50" s="132"/>
      <c r="D50" s="132"/>
      <c r="E50" s="132"/>
      <c r="F50" s="132"/>
      <c r="G50" s="44">
        <f>SUM(G40:G49)</f>
        <v>0</v>
      </c>
      <c r="H50" s="117"/>
      <c r="I50" s="130"/>
    </row>
    <row r="51" spans="1:9" ht="15.75" thickBot="1" x14ac:dyDescent="0.3">
      <c r="A51" s="131" t="s">
        <v>7</v>
      </c>
      <c r="B51" s="131"/>
      <c r="C51" s="131"/>
      <c r="D51" s="131"/>
      <c r="E51" s="131"/>
      <c r="F51" s="133"/>
      <c r="G51" s="41">
        <f>SUM(G37,G50)</f>
        <v>0</v>
      </c>
      <c r="H51" s="117"/>
      <c r="I51" s="130"/>
    </row>
    <row r="52" spans="1:9" x14ac:dyDescent="0.25">
      <c r="A52" s="134" t="s">
        <v>219</v>
      </c>
      <c r="B52" s="135"/>
      <c r="C52" s="135"/>
      <c r="D52" s="135"/>
      <c r="E52" s="135"/>
      <c r="F52" s="135"/>
      <c r="G52" s="136"/>
      <c r="H52" s="136"/>
      <c r="I52" s="137"/>
    </row>
    <row r="53" spans="1:9" x14ac:dyDescent="0.25">
      <c r="A53" s="145" t="s">
        <v>8</v>
      </c>
      <c r="B53" s="145"/>
      <c r="C53" s="145"/>
      <c r="D53" s="145"/>
      <c r="E53" s="145"/>
      <c r="F53" s="145"/>
      <c r="G53" s="22"/>
      <c r="H53" s="128"/>
      <c r="I53" s="129"/>
    </row>
    <row r="54" spans="1:9" x14ac:dyDescent="0.25">
      <c r="A54" s="145" t="s">
        <v>9</v>
      </c>
      <c r="B54" s="145"/>
      <c r="C54" s="145"/>
      <c r="D54" s="145"/>
      <c r="E54" s="145"/>
      <c r="F54" s="145"/>
      <c r="G54" s="22"/>
      <c r="H54" s="128"/>
      <c r="I54" s="129"/>
    </row>
    <row r="55" spans="1:9" x14ac:dyDescent="0.25">
      <c r="A55" s="214" t="s">
        <v>10</v>
      </c>
      <c r="B55" s="213"/>
      <c r="C55" s="213"/>
      <c r="D55" s="213"/>
      <c r="E55" s="213"/>
      <c r="F55" s="213"/>
      <c r="G55" s="213"/>
      <c r="H55" s="215"/>
      <c r="I55" s="47"/>
    </row>
    <row r="56" spans="1:9" x14ac:dyDescent="0.25">
      <c r="A56" s="81"/>
      <c r="B56" s="82"/>
      <c r="C56" s="82"/>
      <c r="D56" s="82"/>
      <c r="E56" s="82"/>
      <c r="F56" s="82"/>
      <c r="G56" s="22"/>
      <c r="H56" s="100"/>
      <c r="I56" s="101"/>
    </row>
    <row r="57" spans="1:9" x14ac:dyDescent="0.25">
      <c r="A57" s="83"/>
      <c r="B57" s="84"/>
      <c r="C57" s="84"/>
      <c r="D57" s="84"/>
      <c r="E57" s="84"/>
      <c r="F57" s="85"/>
      <c r="G57" s="22"/>
      <c r="H57" s="187"/>
      <c r="I57" s="173"/>
    </row>
    <row r="58" spans="1:9" ht="15.75" thickBot="1" x14ac:dyDescent="0.3">
      <c r="A58" s="81"/>
      <c r="B58" s="82"/>
      <c r="C58" s="82"/>
      <c r="D58" s="82"/>
      <c r="E58" s="82"/>
      <c r="F58" s="82"/>
      <c r="G58" s="42"/>
      <c r="H58" s="100"/>
      <c r="I58" s="101"/>
    </row>
    <row r="59" spans="1:9" ht="15.75" thickBot="1" x14ac:dyDescent="0.3">
      <c r="A59" s="92" t="s">
        <v>11</v>
      </c>
      <c r="B59" s="90"/>
      <c r="C59" s="90"/>
      <c r="D59" s="90"/>
      <c r="E59" s="90"/>
      <c r="F59" s="90"/>
      <c r="G59" s="43">
        <f>SUM(G53:G58)</f>
        <v>0</v>
      </c>
      <c r="H59" s="98"/>
      <c r="I59" s="99"/>
    </row>
    <row r="60" spans="1:9" ht="15.75" thickBot="1" x14ac:dyDescent="0.3">
      <c r="A60" s="92" t="s">
        <v>178</v>
      </c>
      <c r="B60" s="90"/>
      <c r="C60" s="90"/>
      <c r="D60" s="90"/>
      <c r="E60" s="90"/>
      <c r="F60" s="90"/>
      <c r="G60" s="43">
        <f>SUM(G59-G51)</f>
        <v>0</v>
      </c>
      <c r="H60" s="100"/>
      <c r="I60" s="101"/>
    </row>
    <row r="61" spans="1:9" x14ac:dyDescent="0.25">
      <c r="A61" s="202" t="s">
        <v>224</v>
      </c>
      <c r="B61" s="203"/>
      <c r="C61" s="203"/>
      <c r="D61" s="203"/>
      <c r="E61" s="203"/>
      <c r="F61" s="203"/>
      <c r="G61" s="51">
        <f>SUM(G51*0.7)</f>
        <v>0</v>
      </c>
      <c r="H61" s="194"/>
      <c r="I61" s="195"/>
    </row>
    <row r="62" spans="1:9" ht="35.25" customHeight="1" x14ac:dyDescent="0.25">
      <c r="A62" s="196" t="s">
        <v>230</v>
      </c>
      <c r="B62" s="197"/>
      <c r="C62" s="23"/>
      <c r="D62" s="198" t="s">
        <v>199</v>
      </c>
      <c r="E62" s="199"/>
      <c r="F62" s="200"/>
      <c r="G62" s="200"/>
      <c r="H62" s="200"/>
      <c r="I62" s="201"/>
    </row>
    <row r="63" spans="1:9" ht="15.75" thickBot="1" x14ac:dyDescent="0.3">
      <c r="A63" s="202" t="s">
        <v>225</v>
      </c>
      <c r="B63" s="203"/>
      <c r="C63" s="203"/>
      <c r="D63" s="203"/>
      <c r="E63" s="203"/>
      <c r="F63" s="203"/>
      <c r="G63" s="45">
        <f>SUM(G51*C62)</f>
        <v>0</v>
      </c>
      <c r="H63" s="194"/>
      <c r="I63" s="195"/>
    </row>
    <row r="64" spans="1:9" ht="15.75" thickBot="1" x14ac:dyDescent="0.3">
      <c r="A64" s="24"/>
      <c r="B64" s="25"/>
      <c r="C64" s="25"/>
      <c r="D64" s="25"/>
      <c r="E64" s="25"/>
      <c r="F64" s="25"/>
      <c r="G64" s="26"/>
      <c r="H64" s="27"/>
      <c r="I64" s="28"/>
    </row>
    <row r="65" spans="1:9" ht="15.75" thickBot="1" x14ac:dyDescent="0.3">
      <c r="A65" s="185" t="s">
        <v>176</v>
      </c>
      <c r="B65" s="186"/>
      <c r="C65" s="186"/>
      <c r="D65" s="186"/>
      <c r="E65" s="186"/>
      <c r="F65" s="186"/>
      <c r="G65" s="77">
        <f>G67</f>
        <v>0</v>
      </c>
      <c r="H65" s="179"/>
      <c r="I65" s="173"/>
    </row>
    <row r="66" spans="1:9" x14ac:dyDescent="0.25">
      <c r="A66" s="134" t="s">
        <v>212</v>
      </c>
      <c r="B66" s="135"/>
      <c r="C66" s="135"/>
      <c r="D66" s="135"/>
      <c r="E66" s="135"/>
      <c r="F66" s="135"/>
      <c r="G66" s="184"/>
      <c r="H66" s="184"/>
      <c r="I66" s="207"/>
    </row>
    <row r="67" spans="1:9" ht="15.75" thickBot="1" x14ac:dyDescent="0.3">
      <c r="A67" s="204" t="s">
        <v>183</v>
      </c>
      <c r="B67" s="205"/>
      <c r="C67" s="205"/>
      <c r="D67" s="205"/>
      <c r="E67" s="206"/>
      <c r="F67" s="206"/>
      <c r="G67" s="76"/>
      <c r="H67" s="31"/>
      <c r="I67" s="46" t="e">
        <f>+G67/G51</f>
        <v>#DIV/0!</v>
      </c>
    </row>
    <row r="68" spans="1:9" x14ac:dyDescent="0.25">
      <c r="A68" s="95" t="s">
        <v>12</v>
      </c>
      <c r="B68" s="96"/>
      <c r="C68" s="96"/>
      <c r="D68" s="96"/>
      <c r="E68" s="96"/>
      <c r="F68" s="97"/>
      <c r="G68" s="16"/>
      <c r="H68" s="90"/>
      <c r="I68" s="91"/>
    </row>
    <row r="69" spans="1:9" x14ac:dyDescent="0.25">
      <c r="A69" s="95" t="s">
        <v>177</v>
      </c>
      <c r="B69" s="96"/>
      <c r="C69" s="96"/>
      <c r="D69" s="96"/>
      <c r="E69" s="96"/>
      <c r="F69" s="97"/>
      <c r="G69" s="16"/>
      <c r="H69" s="90"/>
      <c r="I69" s="91"/>
    </row>
    <row r="70" spans="1:9" x14ac:dyDescent="0.25">
      <c r="A70" s="95" t="s">
        <v>13</v>
      </c>
      <c r="B70" s="96"/>
      <c r="C70" s="96"/>
      <c r="D70" s="96"/>
      <c r="E70" s="96"/>
      <c r="F70" s="97"/>
      <c r="G70" s="32"/>
      <c r="H70" s="90"/>
      <c r="I70" s="91"/>
    </row>
    <row r="71" spans="1:9" x14ac:dyDescent="0.25">
      <c r="A71" s="95" t="s">
        <v>220</v>
      </c>
      <c r="B71" s="96"/>
      <c r="C71" s="96"/>
      <c r="D71" s="96"/>
      <c r="E71" s="96"/>
      <c r="F71" s="97"/>
      <c r="G71" s="32"/>
      <c r="H71" s="90"/>
      <c r="I71" s="91"/>
    </row>
    <row r="72" spans="1:9" x14ac:dyDescent="0.25">
      <c r="A72" s="95" t="s">
        <v>221</v>
      </c>
      <c r="B72" s="96"/>
      <c r="C72" s="96"/>
      <c r="D72" s="96"/>
      <c r="E72" s="96"/>
      <c r="F72" s="97"/>
      <c r="G72" s="16"/>
      <c r="H72" s="90"/>
      <c r="I72" s="91"/>
    </row>
    <row r="73" spans="1:9" x14ac:dyDescent="0.25">
      <c r="A73" s="95" t="s">
        <v>185</v>
      </c>
      <c r="B73" s="96"/>
      <c r="C73" s="96"/>
      <c r="D73" s="96"/>
      <c r="E73" s="96"/>
      <c r="F73" s="97"/>
      <c r="G73" s="16"/>
      <c r="H73" s="90"/>
      <c r="I73" s="91"/>
    </row>
    <row r="74" spans="1:9" x14ac:dyDescent="0.25">
      <c r="A74" s="95" t="s">
        <v>184</v>
      </c>
      <c r="B74" s="96"/>
      <c r="C74" s="96"/>
      <c r="D74" s="96"/>
      <c r="E74" s="96"/>
      <c r="F74" s="97"/>
      <c r="G74" s="16"/>
      <c r="H74" s="90"/>
      <c r="I74" s="91"/>
    </row>
    <row r="75" spans="1:9" x14ac:dyDescent="0.25">
      <c r="A75" s="95" t="s">
        <v>186</v>
      </c>
      <c r="B75" s="96"/>
      <c r="C75" s="96"/>
      <c r="D75" s="96"/>
      <c r="E75" s="96"/>
      <c r="F75" s="97"/>
      <c r="G75" s="16"/>
      <c r="H75" s="90"/>
      <c r="I75" s="91"/>
    </row>
    <row r="76" spans="1:9" x14ac:dyDescent="0.25">
      <c r="A76" s="133" t="s">
        <v>190</v>
      </c>
      <c r="B76" s="208"/>
      <c r="C76" s="208"/>
      <c r="D76" s="208"/>
      <c r="E76" s="208"/>
      <c r="F76" s="209"/>
      <c r="G76" s="80">
        <f>SUM(G67:G75)</f>
        <v>0</v>
      </c>
      <c r="H76" s="78"/>
      <c r="I76" s="79"/>
    </row>
    <row r="77" spans="1:9" x14ac:dyDescent="0.25">
      <c r="A77" s="131" t="s">
        <v>231</v>
      </c>
      <c r="B77" s="193"/>
      <c r="C77" s="193"/>
      <c r="D77" s="193"/>
      <c r="E77" s="193"/>
      <c r="F77" s="210"/>
      <c r="G77" s="21">
        <f>SUM(G59,G76)</f>
        <v>0</v>
      </c>
      <c r="H77" s="90"/>
      <c r="I77" s="91"/>
    </row>
    <row r="78" spans="1:9" x14ac:dyDescent="0.25">
      <c r="A78" s="192" t="s">
        <v>189</v>
      </c>
      <c r="B78" s="193"/>
      <c r="C78" s="193"/>
      <c r="D78" s="193"/>
      <c r="E78" s="193"/>
      <c r="F78" s="193"/>
      <c r="G78" s="21">
        <f>-SUM(G51-G77)</f>
        <v>0</v>
      </c>
      <c r="H78" s="29"/>
      <c r="I78" s="30"/>
    </row>
    <row r="79" spans="1:9" ht="15.75" thickBot="1" x14ac:dyDescent="0.3">
      <c r="A79" s="92"/>
      <c r="B79" s="93"/>
      <c r="C79" s="93"/>
      <c r="D79" s="93"/>
      <c r="E79" s="93"/>
      <c r="F79" s="93"/>
      <c r="G79" s="93"/>
      <c r="H79" s="93"/>
      <c r="I79" s="94"/>
    </row>
    <row r="80" spans="1:9" ht="26.25" customHeight="1" thickBot="1" x14ac:dyDescent="0.3">
      <c r="A80" s="102" t="s">
        <v>203</v>
      </c>
      <c r="B80" s="103"/>
      <c r="C80" s="103"/>
      <c r="D80" s="103"/>
      <c r="E80" s="103"/>
      <c r="F80" s="103"/>
      <c r="G80" s="103"/>
      <c r="H80" s="103"/>
      <c r="I80" s="104"/>
    </row>
    <row r="81" spans="1:9" ht="15" customHeight="1" thickBot="1" x14ac:dyDescent="0.3">
      <c r="A81" s="105" t="s">
        <v>0</v>
      </c>
      <c r="B81" s="106"/>
      <c r="C81" s="106"/>
      <c r="D81" s="106"/>
      <c r="E81" s="106"/>
      <c r="F81" s="106"/>
      <c r="G81" s="106"/>
      <c r="H81" s="106"/>
      <c r="I81" s="107"/>
    </row>
    <row r="82" spans="1:9" ht="170.25" customHeight="1" thickBot="1" x14ac:dyDescent="0.3">
      <c r="A82" s="108" t="s">
        <v>204</v>
      </c>
      <c r="B82" s="109"/>
      <c r="C82" s="109"/>
      <c r="D82" s="109"/>
      <c r="E82" s="109"/>
      <c r="F82" s="109"/>
      <c r="G82" s="109"/>
      <c r="H82" s="109"/>
      <c r="I82" s="107"/>
    </row>
    <row r="83" spans="1:9" x14ac:dyDescent="0.25">
      <c r="A83" s="13" t="s">
        <v>194</v>
      </c>
      <c r="B83" s="14"/>
      <c r="C83" s="14"/>
      <c r="D83" s="14"/>
      <c r="E83" s="14" t="s">
        <v>205</v>
      </c>
      <c r="F83" s="14">
        <v>2024</v>
      </c>
      <c r="G83" s="14"/>
      <c r="H83" s="14"/>
      <c r="I83" s="15"/>
    </row>
    <row r="84" spans="1:9" ht="8.25" customHeight="1" x14ac:dyDescent="0.25">
      <c r="A84" s="110"/>
      <c r="B84" s="111"/>
      <c r="C84" s="111"/>
      <c r="D84" s="111"/>
      <c r="E84" s="111"/>
      <c r="F84" s="111"/>
      <c r="G84" s="111"/>
      <c r="H84" s="111"/>
      <c r="I84" s="112"/>
    </row>
    <row r="85" spans="1:9" x14ac:dyDescent="0.25">
      <c r="A85" s="13" t="s">
        <v>206</v>
      </c>
      <c r="B85" s="14"/>
      <c r="C85" s="14"/>
      <c r="D85" s="14"/>
      <c r="E85" s="14"/>
      <c r="F85" s="33"/>
      <c r="G85" s="14"/>
      <c r="H85" s="14"/>
      <c r="I85" s="15"/>
    </row>
    <row r="86" spans="1:9" ht="15.75" thickBot="1" x14ac:dyDescent="0.3">
      <c r="A86" s="113" t="s">
        <v>207</v>
      </c>
      <c r="B86" s="114"/>
      <c r="C86" s="114"/>
      <c r="D86" s="114"/>
      <c r="E86" s="114"/>
      <c r="F86" s="114"/>
      <c r="G86" s="114"/>
      <c r="H86" s="114"/>
      <c r="I86" s="115"/>
    </row>
  </sheetData>
  <sheetProtection algorithmName="SHA-512" hashValue="3vI3i05avKC4x6b6u09PJ3wwD/dAhlb397ifJp3P50tU0Ha8e5G4uThVts5YWkwaD+bU676ZWJWUK5GcCRou5A==" saltValue="b5REfNTi+v6/pPgcLkUdZA==" spinCount="100000" sheet="1" formatCells="0" formatColumns="0" formatRows="0" insertColumns="0" insertRows="0" deleteColumns="0" deleteRows="0"/>
  <protectedRanges>
    <protectedRange sqref="D5:I5" name="Oblast43"/>
    <protectedRange sqref="I26 F14:I24" name="Oblast35"/>
    <protectedRange sqref="A22:E23" name="Oblast36"/>
    <protectedRange sqref="H6:I6" name="Oblast42_1"/>
    <protectedRange sqref="A83 B86:D86 F83:F84 F86 G83:I86 A85:A86 B83:E85" name="Oblast2_1_3"/>
  </protectedRanges>
  <customSheetViews>
    <customSheetView guid="{9D8F0199-9CB8-4FBA-852E-7E4A67D97509}" hiddenColumns="1" topLeftCell="A83">
      <selection activeCell="F110" sqref="F110:F111"/>
      <pageMargins left="0.7" right="0.7" top="0.78740157499999996" bottom="0.78740157499999996" header="0.3" footer="0.3"/>
      <pageSetup paperSize="9" orientation="portrait" r:id="rId1"/>
      <headerFooter>
        <oddHeader xml:space="preserve">&amp;LŽádost o dotaci _ Periodika&amp;R&amp;K000000Evidenční číslo projektu (vyplní MK) :     </oddHeader>
      </headerFooter>
    </customSheetView>
  </customSheetViews>
  <mergeCells count="123">
    <mergeCell ref="A16:E16"/>
    <mergeCell ref="A42:F42"/>
    <mergeCell ref="A21:I21"/>
    <mergeCell ref="A47:H47"/>
    <mergeCell ref="A55:H55"/>
    <mergeCell ref="H43:I43"/>
    <mergeCell ref="H44:I44"/>
    <mergeCell ref="H45:I45"/>
    <mergeCell ref="H48:I48"/>
    <mergeCell ref="H49:I49"/>
    <mergeCell ref="A32:F32"/>
    <mergeCell ref="A33:F33"/>
    <mergeCell ref="A35:F35"/>
    <mergeCell ref="A36:F36"/>
    <mergeCell ref="A37:F37"/>
    <mergeCell ref="H40:I40"/>
    <mergeCell ref="H41:I41"/>
    <mergeCell ref="H42:I42"/>
    <mergeCell ref="A34:I34"/>
    <mergeCell ref="H32:I32"/>
    <mergeCell ref="H33:I33"/>
    <mergeCell ref="H35:I35"/>
    <mergeCell ref="A11:I11"/>
    <mergeCell ref="A78:F78"/>
    <mergeCell ref="H61:I61"/>
    <mergeCell ref="A62:B62"/>
    <mergeCell ref="D62:I62"/>
    <mergeCell ref="H63:I63"/>
    <mergeCell ref="A68:F68"/>
    <mergeCell ref="A61:F61"/>
    <mergeCell ref="A63:F63"/>
    <mergeCell ref="A67:F67"/>
    <mergeCell ref="A66:I66"/>
    <mergeCell ref="H75:I75"/>
    <mergeCell ref="H77:I77"/>
    <mergeCell ref="A76:F76"/>
    <mergeCell ref="A77:F77"/>
    <mergeCell ref="H69:I69"/>
    <mergeCell ref="H70:I70"/>
    <mergeCell ref="H71:I71"/>
    <mergeCell ref="H72:I72"/>
    <mergeCell ref="H73:I73"/>
    <mergeCell ref="A69:F69"/>
    <mergeCell ref="A70:F70"/>
    <mergeCell ref="A71:F71"/>
    <mergeCell ref="H37:I37"/>
    <mergeCell ref="A27:F27"/>
    <mergeCell ref="A28:F28"/>
    <mergeCell ref="A29:F29"/>
    <mergeCell ref="A30:F30"/>
    <mergeCell ref="A31:F31"/>
    <mergeCell ref="H31:I31"/>
    <mergeCell ref="A24:E24"/>
    <mergeCell ref="H65:I65"/>
    <mergeCell ref="H68:I68"/>
    <mergeCell ref="A65:F65"/>
    <mergeCell ref="H56:I56"/>
    <mergeCell ref="H57:I57"/>
    <mergeCell ref="H58:I58"/>
    <mergeCell ref="H36:I36"/>
    <mergeCell ref="A45:F45"/>
    <mergeCell ref="A53:F53"/>
    <mergeCell ref="A54:F54"/>
    <mergeCell ref="A1:I4"/>
    <mergeCell ref="A8:B8"/>
    <mergeCell ref="C8:I8"/>
    <mergeCell ref="A6:D6"/>
    <mergeCell ref="E6:F6"/>
    <mergeCell ref="C9:I9"/>
    <mergeCell ref="A5:B5"/>
    <mergeCell ref="C5:I5"/>
    <mergeCell ref="A7:B7"/>
    <mergeCell ref="C7:I7"/>
    <mergeCell ref="A9:B9"/>
    <mergeCell ref="A20:E20"/>
    <mergeCell ref="A23:E23"/>
    <mergeCell ref="A22:E22"/>
    <mergeCell ref="A12:I12"/>
    <mergeCell ref="A14:E14"/>
    <mergeCell ref="A15:E15"/>
    <mergeCell ref="A17:E17"/>
    <mergeCell ref="A18:E18"/>
    <mergeCell ref="A19:E19"/>
    <mergeCell ref="H29:I29"/>
    <mergeCell ref="A80:I80"/>
    <mergeCell ref="A81:I81"/>
    <mergeCell ref="A82:I82"/>
    <mergeCell ref="A84:I84"/>
    <mergeCell ref="A86:I86"/>
    <mergeCell ref="A10:D10"/>
    <mergeCell ref="E10:I10"/>
    <mergeCell ref="H6:I6"/>
    <mergeCell ref="A26:E26"/>
    <mergeCell ref="A25:E25"/>
    <mergeCell ref="H53:I53"/>
    <mergeCell ref="H54:I54"/>
    <mergeCell ref="H50:I50"/>
    <mergeCell ref="H51:I51"/>
    <mergeCell ref="A50:F50"/>
    <mergeCell ref="A51:F51"/>
    <mergeCell ref="A52:I52"/>
    <mergeCell ref="A38:F38"/>
    <mergeCell ref="A39:F39"/>
    <mergeCell ref="G39:I39"/>
    <mergeCell ref="A40:F40"/>
    <mergeCell ref="A41:F41"/>
    <mergeCell ref="A43:F43"/>
    <mergeCell ref="A44:F44"/>
    <mergeCell ref="A56:F56"/>
    <mergeCell ref="A57:F57"/>
    <mergeCell ref="A58:F58"/>
    <mergeCell ref="A48:F48"/>
    <mergeCell ref="A49:F49"/>
    <mergeCell ref="H74:I74"/>
    <mergeCell ref="A79:I79"/>
    <mergeCell ref="A74:F74"/>
    <mergeCell ref="A75:F75"/>
    <mergeCell ref="H59:I59"/>
    <mergeCell ref="H60:I60"/>
    <mergeCell ref="A59:F59"/>
    <mergeCell ref="A60:F60"/>
    <mergeCell ref="A72:F72"/>
    <mergeCell ref="A73:F73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4"/>
  <sheetViews>
    <sheetView workbookViewId="0">
      <selection activeCell="K16" sqref="K16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11" max="11" width="32.28515625" customWidth="1"/>
  </cols>
  <sheetData>
    <row r="1" spans="1:11" x14ac:dyDescent="0.25">
      <c r="A1" s="5"/>
    </row>
    <row r="2" spans="1:11" x14ac:dyDescent="0.25">
      <c r="A2" s="5" t="s">
        <v>104</v>
      </c>
      <c r="B2" t="s">
        <v>107</v>
      </c>
      <c r="C2" s="1">
        <v>41897</v>
      </c>
      <c r="E2" s="2" t="s">
        <v>109</v>
      </c>
      <c r="F2" s="3" t="s">
        <v>110</v>
      </c>
      <c r="G2" t="s">
        <v>139</v>
      </c>
      <c r="H2" t="s">
        <v>180</v>
      </c>
      <c r="K2" t="s">
        <v>104</v>
      </c>
    </row>
    <row r="3" spans="1:11" x14ac:dyDescent="0.25">
      <c r="A3" s="5" t="s">
        <v>105</v>
      </c>
      <c r="B3" t="s">
        <v>108</v>
      </c>
      <c r="C3" s="1">
        <v>41898</v>
      </c>
      <c r="F3" s="3" t="s">
        <v>111</v>
      </c>
      <c r="G3" s="4" t="s">
        <v>140</v>
      </c>
      <c r="H3" t="s">
        <v>181</v>
      </c>
      <c r="K3" t="s">
        <v>105</v>
      </c>
    </row>
    <row r="4" spans="1:11" x14ac:dyDescent="0.25">
      <c r="A4" s="5" t="s">
        <v>125</v>
      </c>
      <c r="B4" t="s">
        <v>179</v>
      </c>
      <c r="C4" s="1">
        <v>41899</v>
      </c>
      <c r="E4" s="2" t="s">
        <v>15</v>
      </c>
      <c r="F4" s="3" t="s">
        <v>112</v>
      </c>
      <c r="G4" t="s">
        <v>141</v>
      </c>
      <c r="K4" t="s">
        <v>125</v>
      </c>
    </row>
    <row r="5" spans="1:11" x14ac:dyDescent="0.25">
      <c r="A5" s="5" t="s">
        <v>124</v>
      </c>
      <c r="B5" t="s">
        <v>14</v>
      </c>
      <c r="C5" s="1">
        <v>41900</v>
      </c>
      <c r="E5" t="s">
        <v>16</v>
      </c>
      <c r="F5" s="3" t="s">
        <v>113</v>
      </c>
      <c r="G5" s="4" t="s">
        <v>142</v>
      </c>
      <c r="K5" t="s">
        <v>124</v>
      </c>
    </row>
    <row r="6" spans="1:11" x14ac:dyDescent="0.25">
      <c r="A6" s="5" t="s">
        <v>126</v>
      </c>
      <c r="C6" s="1">
        <v>41901</v>
      </c>
      <c r="E6" t="s">
        <v>17</v>
      </c>
      <c r="F6" s="3" t="s">
        <v>114</v>
      </c>
      <c r="G6" t="s">
        <v>143</v>
      </c>
      <c r="K6" t="s">
        <v>126</v>
      </c>
    </row>
    <row r="7" spans="1:11" x14ac:dyDescent="0.25">
      <c r="A7" s="5" t="s">
        <v>127</v>
      </c>
      <c r="C7" s="1">
        <v>41902</v>
      </c>
      <c r="E7" t="s">
        <v>18</v>
      </c>
      <c r="F7" s="3" t="s">
        <v>115</v>
      </c>
      <c r="G7" s="4" t="s">
        <v>144</v>
      </c>
      <c r="K7" t="s">
        <v>127</v>
      </c>
    </row>
    <row r="8" spans="1:11" x14ac:dyDescent="0.25">
      <c r="A8" s="5" t="s">
        <v>106</v>
      </c>
      <c r="C8" s="1">
        <v>41903</v>
      </c>
      <c r="E8" t="s">
        <v>19</v>
      </c>
      <c r="F8" s="3" t="s">
        <v>116</v>
      </c>
      <c r="G8" t="s">
        <v>145</v>
      </c>
      <c r="K8" t="s">
        <v>106</v>
      </c>
    </row>
    <row r="9" spans="1:11" x14ac:dyDescent="0.25">
      <c r="A9" s="5" t="s">
        <v>128</v>
      </c>
      <c r="C9" s="1">
        <v>41904</v>
      </c>
      <c r="E9" t="s">
        <v>20</v>
      </c>
      <c r="F9" s="3" t="s">
        <v>117</v>
      </c>
      <c r="G9" s="4" t="s">
        <v>146</v>
      </c>
      <c r="K9" t="s">
        <v>128</v>
      </c>
    </row>
    <row r="10" spans="1:11" x14ac:dyDescent="0.25">
      <c r="A10" s="5" t="s">
        <v>14</v>
      </c>
      <c r="C10" s="1">
        <v>41905</v>
      </c>
      <c r="E10" t="s">
        <v>21</v>
      </c>
      <c r="F10" s="3" t="s">
        <v>118</v>
      </c>
      <c r="G10" t="s">
        <v>147</v>
      </c>
      <c r="K10" t="s">
        <v>14</v>
      </c>
    </row>
    <row r="11" spans="1:11" x14ac:dyDescent="0.25">
      <c r="C11" s="1">
        <v>41906</v>
      </c>
      <c r="E11" t="s">
        <v>22</v>
      </c>
      <c r="F11" s="3" t="s">
        <v>119</v>
      </c>
      <c r="G11" s="4" t="s">
        <v>148</v>
      </c>
    </row>
    <row r="12" spans="1:11" x14ac:dyDescent="0.25">
      <c r="C12" s="1">
        <v>41907</v>
      </c>
      <c r="E12" t="s">
        <v>23</v>
      </c>
      <c r="F12" s="3" t="s">
        <v>120</v>
      </c>
      <c r="G12" t="s">
        <v>149</v>
      </c>
    </row>
    <row r="13" spans="1:11" x14ac:dyDescent="0.25">
      <c r="C13" s="1">
        <v>41908</v>
      </c>
      <c r="E13" t="s">
        <v>24</v>
      </c>
      <c r="F13" s="3" t="s">
        <v>121</v>
      </c>
      <c r="G13" s="4" t="s">
        <v>150</v>
      </c>
    </row>
    <row r="14" spans="1:11" x14ac:dyDescent="0.25">
      <c r="C14" s="1">
        <v>41909</v>
      </c>
      <c r="E14" t="s">
        <v>25</v>
      </c>
      <c r="F14" s="3" t="s">
        <v>122</v>
      </c>
      <c r="G14" t="s">
        <v>151</v>
      </c>
    </row>
    <row r="15" spans="1:11" x14ac:dyDescent="0.25">
      <c r="C15" s="1">
        <v>41910</v>
      </c>
      <c r="E15" t="s">
        <v>26</v>
      </c>
      <c r="F15" s="3" t="s">
        <v>123</v>
      </c>
      <c r="G15" s="4" t="s">
        <v>152</v>
      </c>
    </row>
    <row r="16" spans="1:11" x14ac:dyDescent="0.25">
      <c r="C16" s="1">
        <v>41911</v>
      </c>
      <c r="E16" t="s">
        <v>27</v>
      </c>
      <c r="F16" s="3"/>
      <c r="G16" t="s">
        <v>153</v>
      </c>
    </row>
    <row r="17" spans="3:7" x14ac:dyDescent="0.25">
      <c r="C17" s="1">
        <v>41912</v>
      </c>
      <c r="G17" s="4" t="s">
        <v>154</v>
      </c>
    </row>
    <row r="18" spans="3:7" x14ac:dyDescent="0.25">
      <c r="C18" s="1">
        <v>41913</v>
      </c>
      <c r="E18" s="2" t="s">
        <v>29</v>
      </c>
      <c r="G18" t="s">
        <v>174</v>
      </c>
    </row>
    <row r="19" spans="3:7" x14ac:dyDescent="0.25">
      <c r="C19" s="1">
        <v>41914</v>
      </c>
      <c r="E19" t="s">
        <v>28</v>
      </c>
      <c r="G19" s="4" t="s">
        <v>175</v>
      </c>
    </row>
    <row r="20" spans="3:7" x14ac:dyDescent="0.25">
      <c r="C20" s="1">
        <v>41915</v>
      </c>
      <c r="E20" t="s">
        <v>30</v>
      </c>
      <c r="G20" t="s">
        <v>155</v>
      </c>
    </row>
    <row r="21" spans="3:7" x14ac:dyDescent="0.25">
      <c r="C21" s="1">
        <v>41916</v>
      </c>
      <c r="E21" t="s">
        <v>31</v>
      </c>
      <c r="G21" s="4" t="s">
        <v>156</v>
      </c>
    </row>
    <row r="22" spans="3:7" x14ac:dyDescent="0.25">
      <c r="C22" s="1">
        <v>41917</v>
      </c>
      <c r="E22" t="s">
        <v>32</v>
      </c>
      <c r="G22" t="s">
        <v>157</v>
      </c>
    </row>
    <row r="23" spans="3:7" x14ac:dyDescent="0.25">
      <c r="C23" s="1">
        <v>41918</v>
      </c>
      <c r="E23" t="s">
        <v>33</v>
      </c>
      <c r="G23" s="4" t="s">
        <v>158</v>
      </c>
    </row>
    <row r="24" spans="3:7" x14ac:dyDescent="0.25">
      <c r="C24" s="1">
        <v>41919</v>
      </c>
      <c r="E24" t="s">
        <v>34</v>
      </c>
      <c r="G24" t="s">
        <v>159</v>
      </c>
    </row>
    <row r="25" spans="3:7" x14ac:dyDescent="0.25">
      <c r="C25" s="1">
        <v>41920</v>
      </c>
      <c r="E25" t="s">
        <v>35</v>
      </c>
      <c r="G25" s="4" t="s">
        <v>160</v>
      </c>
    </row>
    <row r="26" spans="3:7" x14ac:dyDescent="0.25">
      <c r="C26" s="1">
        <v>41921</v>
      </c>
      <c r="G26" t="s">
        <v>161</v>
      </c>
    </row>
    <row r="27" spans="3:7" x14ac:dyDescent="0.25">
      <c r="C27" s="1">
        <v>41922</v>
      </c>
      <c r="E27" s="2" t="s">
        <v>36</v>
      </c>
      <c r="G27" s="4" t="s">
        <v>162</v>
      </c>
    </row>
    <row r="28" spans="3:7" x14ac:dyDescent="0.25">
      <c r="C28" s="1">
        <v>41923</v>
      </c>
      <c r="E28" t="s">
        <v>37</v>
      </c>
      <c r="G28" t="s">
        <v>163</v>
      </c>
    </row>
    <row r="29" spans="3:7" x14ac:dyDescent="0.25">
      <c r="C29" s="1">
        <v>41924</v>
      </c>
      <c r="E29" t="s">
        <v>38</v>
      </c>
      <c r="G29" s="4" t="s">
        <v>164</v>
      </c>
    </row>
    <row r="30" spans="3:7" x14ac:dyDescent="0.25">
      <c r="C30" s="1">
        <v>41925</v>
      </c>
      <c r="E30" t="s">
        <v>39</v>
      </c>
      <c r="G30" t="s">
        <v>165</v>
      </c>
    </row>
    <row r="31" spans="3:7" x14ac:dyDescent="0.25">
      <c r="C31" s="1">
        <v>41926</v>
      </c>
      <c r="E31" t="s">
        <v>40</v>
      </c>
      <c r="G31" s="4" t="s">
        <v>166</v>
      </c>
    </row>
    <row r="32" spans="3:7" x14ac:dyDescent="0.25">
      <c r="C32" s="1">
        <v>41927</v>
      </c>
      <c r="E32" t="s">
        <v>41</v>
      </c>
      <c r="G32" t="s">
        <v>129</v>
      </c>
    </row>
    <row r="33" spans="5:7" ht="14.45" x14ac:dyDescent="0.3">
      <c r="E33" t="s">
        <v>42</v>
      </c>
      <c r="G33" s="4" t="s">
        <v>130</v>
      </c>
    </row>
    <row r="34" spans="5:7" ht="14.45" x14ac:dyDescent="0.3">
      <c r="E34" t="s">
        <v>43</v>
      </c>
      <c r="G34" t="s">
        <v>131</v>
      </c>
    </row>
    <row r="35" spans="5:7" ht="14.45" x14ac:dyDescent="0.3">
      <c r="G35" s="4" t="s">
        <v>132</v>
      </c>
    </row>
    <row r="36" spans="5:7" x14ac:dyDescent="0.25">
      <c r="E36" s="2" t="s">
        <v>44</v>
      </c>
      <c r="G36" t="s">
        <v>133</v>
      </c>
    </row>
    <row r="37" spans="5:7" ht="14.45" x14ac:dyDescent="0.3">
      <c r="E37" t="s">
        <v>45</v>
      </c>
      <c r="G37" s="4" t="s">
        <v>134</v>
      </c>
    </row>
    <row r="38" spans="5:7" x14ac:dyDescent="0.25">
      <c r="E38" t="s">
        <v>46</v>
      </c>
      <c r="G38" t="s">
        <v>135</v>
      </c>
    </row>
    <row r="39" spans="5:7" x14ac:dyDescent="0.25">
      <c r="E39" t="s">
        <v>47</v>
      </c>
      <c r="G39" s="4" t="s">
        <v>136</v>
      </c>
    </row>
    <row r="40" spans="5:7" x14ac:dyDescent="0.25">
      <c r="G40" t="s">
        <v>137</v>
      </c>
    </row>
    <row r="41" spans="5:7" x14ac:dyDescent="0.25">
      <c r="E41" s="2" t="s">
        <v>48</v>
      </c>
      <c r="G41" s="4" t="s">
        <v>138</v>
      </c>
    </row>
    <row r="42" spans="5:7" x14ac:dyDescent="0.25">
      <c r="E42" t="s">
        <v>49</v>
      </c>
      <c r="G42" t="s">
        <v>167</v>
      </c>
    </row>
    <row r="43" spans="5:7" x14ac:dyDescent="0.25">
      <c r="E43" t="s">
        <v>50</v>
      </c>
      <c r="G43" s="4" t="s">
        <v>168</v>
      </c>
    </row>
    <row r="44" spans="5:7" x14ac:dyDescent="0.25">
      <c r="E44" t="s">
        <v>51</v>
      </c>
      <c r="G44" t="s">
        <v>169</v>
      </c>
    </row>
    <row r="45" spans="5:7" x14ac:dyDescent="0.25">
      <c r="E45" t="s">
        <v>52</v>
      </c>
      <c r="G45" s="4" t="s">
        <v>170</v>
      </c>
    </row>
    <row r="46" spans="5:7" x14ac:dyDescent="0.25">
      <c r="E46" t="s">
        <v>53</v>
      </c>
      <c r="G46" t="s">
        <v>171</v>
      </c>
    </row>
    <row r="47" spans="5:7" x14ac:dyDescent="0.25">
      <c r="E47" t="s">
        <v>54</v>
      </c>
      <c r="G47" s="4" t="s">
        <v>172</v>
      </c>
    </row>
    <row r="48" spans="5:7" x14ac:dyDescent="0.25">
      <c r="E48" t="s">
        <v>55</v>
      </c>
      <c r="G48" t="s">
        <v>173</v>
      </c>
    </row>
    <row r="49" spans="5:7" x14ac:dyDescent="0.25">
      <c r="G49" s="4"/>
    </row>
    <row r="50" spans="5:7" x14ac:dyDescent="0.25">
      <c r="E50" s="2" t="s">
        <v>56</v>
      </c>
    </row>
    <row r="51" spans="5:7" x14ac:dyDescent="0.25">
      <c r="E51" t="s">
        <v>57</v>
      </c>
      <c r="G51" s="4"/>
    </row>
    <row r="52" spans="5:7" x14ac:dyDescent="0.25">
      <c r="E52" t="s">
        <v>58</v>
      </c>
    </row>
    <row r="53" spans="5:7" x14ac:dyDescent="0.25">
      <c r="E53" t="s">
        <v>59</v>
      </c>
      <c r="G53" s="4"/>
    </row>
    <row r="54" spans="5:7" x14ac:dyDescent="0.25">
      <c r="E54" t="s">
        <v>60</v>
      </c>
    </row>
    <row r="56" spans="5:7" x14ac:dyDescent="0.25">
      <c r="E56" s="2" t="s">
        <v>61</v>
      </c>
    </row>
    <row r="57" spans="5:7" x14ac:dyDescent="0.25">
      <c r="E57" t="s">
        <v>62</v>
      </c>
    </row>
    <row r="58" spans="5:7" x14ac:dyDescent="0.25">
      <c r="E58" t="s">
        <v>63</v>
      </c>
    </row>
    <row r="59" spans="5:7" x14ac:dyDescent="0.25">
      <c r="E59" t="s">
        <v>64</v>
      </c>
    </row>
    <row r="60" spans="5:7" x14ac:dyDescent="0.25">
      <c r="E60" t="s">
        <v>65</v>
      </c>
    </row>
    <row r="61" spans="5:7" x14ac:dyDescent="0.25">
      <c r="E61" t="s">
        <v>66</v>
      </c>
    </row>
    <row r="63" spans="5:7" x14ac:dyDescent="0.25">
      <c r="E63" s="2" t="s">
        <v>67</v>
      </c>
    </row>
    <row r="64" spans="5:7" x14ac:dyDescent="0.25">
      <c r="E64" t="s">
        <v>68</v>
      </c>
    </row>
    <row r="65" spans="5:5" x14ac:dyDescent="0.25">
      <c r="E65" t="s">
        <v>69</v>
      </c>
    </row>
    <row r="66" spans="5:5" x14ac:dyDescent="0.25">
      <c r="E66" t="s">
        <v>70</v>
      </c>
    </row>
    <row r="67" spans="5:5" x14ac:dyDescent="0.25">
      <c r="E67" t="s">
        <v>71</v>
      </c>
    </row>
    <row r="69" spans="5:5" x14ac:dyDescent="0.25">
      <c r="E69" s="2" t="s">
        <v>72</v>
      </c>
    </row>
    <row r="70" spans="5:5" x14ac:dyDescent="0.25">
      <c r="E70" t="s">
        <v>73</v>
      </c>
    </row>
    <row r="71" spans="5:5" x14ac:dyDescent="0.25">
      <c r="E71" t="s">
        <v>74</v>
      </c>
    </row>
    <row r="72" spans="5:5" x14ac:dyDescent="0.25">
      <c r="E72" t="s">
        <v>75</v>
      </c>
    </row>
    <row r="73" spans="5:5" x14ac:dyDescent="0.25">
      <c r="E73" t="s">
        <v>76</v>
      </c>
    </row>
    <row r="74" spans="5:5" x14ac:dyDescent="0.25">
      <c r="E74" t="s">
        <v>77</v>
      </c>
    </row>
    <row r="76" spans="5:5" x14ac:dyDescent="0.25">
      <c r="E76" s="2" t="s">
        <v>78</v>
      </c>
    </row>
    <row r="77" spans="5:5" x14ac:dyDescent="0.25">
      <c r="E77" t="s">
        <v>79</v>
      </c>
    </row>
    <row r="78" spans="5:5" x14ac:dyDescent="0.25">
      <c r="E78" t="s">
        <v>80</v>
      </c>
    </row>
    <row r="79" spans="5:5" x14ac:dyDescent="0.25">
      <c r="E79" t="s">
        <v>81</v>
      </c>
    </row>
    <row r="80" spans="5:5" x14ac:dyDescent="0.25">
      <c r="E80" t="s">
        <v>82</v>
      </c>
    </row>
    <row r="81" spans="5:5" x14ac:dyDescent="0.25">
      <c r="E81" t="s">
        <v>83</v>
      </c>
    </row>
    <row r="82" spans="5:5" x14ac:dyDescent="0.25">
      <c r="E82" t="s">
        <v>84</v>
      </c>
    </row>
    <row r="83" spans="5:5" x14ac:dyDescent="0.25">
      <c r="E83" t="s">
        <v>85</v>
      </c>
    </row>
    <row r="85" spans="5:5" x14ac:dyDescent="0.25">
      <c r="E85" s="2" t="s">
        <v>86</v>
      </c>
    </row>
    <row r="86" spans="5:5" x14ac:dyDescent="0.25">
      <c r="E86" t="s">
        <v>87</v>
      </c>
    </row>
    <row r="87" spans="5:5" x14ac:dyDescent="0.25">
      <c r="E87" t="s">
        <v>88</v>
      </c>
    </row>
    <row r="88" spans="5:5" x14ac:dyDescent="0.25">
      <c r="E88" t="s">
        <v>89</v>
      </c>
    </row>
    <row r="89" spans="5:5" x14ac:dyDescent="0.25">
      <c r="E89" t="s">
        <v>90</v>
      </c>
    </row>
    <row r="90" spans="5:5" x14ac:dyDescent="0.25">
      <c r="E90" t="s">
        <v>91</v>
      </c>
    </row>
    <row r="92" spans="5:5" x14ac:dyDescent="0.25">
      <c r="E92" s="2" t="s">
        <v>92</v>
      </c>
    </row>
    <row r="93" spans="5:5" x14ac:dyDescent="0.25">
      <c r="E93" t="s">
        <v>93</v>
      </c>
    </row>
    <row r="94" spans="5:5" x14ac:dyDescent="0.25">
      <c r="E94" t="s">
        <v>94</v>
      </c>
    </row>
    <row r="95" spans="5:5" x14ac:dyDescent="0.25">
      <c r="E95" t="s">
        <v>95</v>
      </c>
    </row>
    <row r="96" spans="5:5" x14ac:dyDescent="0.25">
      <c r="E96" t="s">
        <v>96</v>
      </c>
    </row>
    <row r="98" spans="5:5" x14ac:dyDescent="0.25">
      <c r="E98" s="2" t="s">
        <v>97</v>
      </c>
    </row>
    <row r="99" spans="5:5" x14ac:dyDescent="0.25">
      <c r="E99" t="s">
        <v>98</v>
      </c>
    </row>
    <row r="100" spans="5:5" x14ac:dyDescent="0.25">
      <c r="E100" t="s">
        <v>99</v>
      </c>
    </row>
    <row r="101" spans="5:5" x14ac:dyDescent="0.25">
      <c r="E101" t="s">
        <v>100</v>
      </c>
    </row>
    <row r="102" spans="5:5" x14ac:dyDescent="0.25">
      <c r="E102" t="s">
        <v>101</v>
      </c>
    </row>
    <row r="103" spans="5:5" x14ac:dyDescent="0.25">
      <c r="E103" t="s">
        <v>102</v>
      </c>
    </row>
    <row r="104" spans="5:5" x14ac:dyDescent="0.25">
      <c r="E104" t="s">
        <v>103</v>
      </c>
    </row>
  </sheetData>
  <dataValidations count="1">
    <dataValidation type="date" allowBlank="1" showInputMessage="1" showErrorMessage="1" sqref="C2 C4 C6 C8 C10 C12 C14 C16 C18 C20 C22 C24 C26 C28 C30:C31" xr:uid="{00000000-0002-0000-0200-000000000000}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9</vt:i4>
      </vt:variant>
    </vt:vector>
  </HeadingPairs>
  <TitlesOfParts>
    <vt:vector size="11" baseType="lpstr">
      <vt:lpstr>PERIODIKA 2024 rozpočet</vt:lpstr>
      <vt:lpstr>Data</vt:lpstr>
      <vt:lpstr>Data</vt:lpstr>
      <vt:lpstr>Datum</vt:lpstr>
      <vt:lpstr>DPH</vt:lpstr>
      <vt:lpstr>Data!elektronicky</vt:lpstr>
      <vt:lpstr>Kraj</vt:lpstr>
      <vt:lpstr>Nezisková</vt:lpstr>
      <vt:lpstr>Neziskovky</vt:lpstr>
      <vt:lpstr>Okres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2023-08-30T12:27:16Z</cp:lastPrinted>
  <dcterms:created xsi:type="dcterms:W3CDTF">2014-08-07T08:31:29Z</dcterms:created>
  <dcterms:modified xsi:type="dcterms:W3CDTF">2024-10-03T10:01:14Z</dcterms:modified>
</cp:coreProperties>
</file>