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750" windowWidth="27315" windowHeight="11955"/>
  </bookViews>
  <sheets>
    <sheet name="VÝSLEDKY" sheetId="3" r:id="rId1"/>
    <sheet name="BODY" sheetId="2" r:id="rId2"/>
  </sheets>
  <calcPr calcId="145621"/>
</workbook>
</file>

<file path=xl/calcChain.xml><?xml version="1.0" encoding="utf-8"?>
<calcChain xmlns="http://schemas.openxmlformats.org/spreadsheetml/2006/main">
  <c r="E100" i="3" l="1"/>
  <c r="D100" i="3"/>
  <c r="T79" i="2" l="1"/>
  <c r="T43" i="2"/>
  <c r="T26" i="2"/>
  <c r="T28" i="2"/>
  <c r="T57" i="2"/>
  <c r="T36" i="2"/>
  <c r="T54" i="2"/>
  <c r="T45" i="2"/>
  <c r="T41" i="2"/>
  <c r="T77" i="2"/>
  <c r="T74" i="2"/>
  <c r="T25" i="2"/>
  <c r="T21" i="2"/>
  <c r="T65" i="2"/>
  <c r="T63" i="2"/>
  <c r="T48" i="2"/>
  <c r="T56" i="2"/>
  <c r="T72" i="2"/>
  <c r="T58" i="2"/>
  <c r="T66" i="2"/>
  <c r="T75" i="2"/>
  <c r="T67" i="2"/>
  <c r="T27" i="2"/>
  <c r="T49" i="2"/>
  <c r="T46" i="2"/>
  <c r="T70" i="2"/>
  <c r="T53" i="2"/>
  <c r="T24" i="2"/>
  <c r="T50" i="2"/>
  <c r="T55" i="2"/>
  <c r="T71" i="2"/>
  <c r="T73" i="2"/>
  <c r="T39" i="2"/>
  <c r="T78" i="2"/>
  <c r="T23" i="2"/>
  <c r="T62" i="2"/>
  <c r="T30" i="2"/>
  <c r="T76" i="2"/>
  <c r="T47" i="2"/>
  <c r="T37" i="2"/>
  <c r="T20" i="2"/>
  <c r="T42" i="2"/>
  <c r="T51" i="2"/>
  <c r="T60" i="2"/>
  <c r="T38" i="2"/>
  <c r="T44" i="2"/>
  <c r="T31" i="2"/>
  <c r="T64" i="2"/>
  <c r="T68" i="2"/>
  <c r="T52" i="2"/>
  <c r="T59" i="2"/>
  <c r="T32" i="2"/>
  <c r="T33" i="2"/>
  <c r="T69" i="2"/>
  <c r="T34" i="2"/>
  <c r="T29" i="2"/>
  <c r="T35" i="2"/>
  <c r="T61" i="2"/>
  <c r="T40" i="2"/>
  <c r="T22" i="2"/>
  <c r="T97" i="2"/>
  <c r="T83" i="2"/>
  <c r="T88" i="2"/>
  <c r="T96" i="2"/>
  <c r="T89" i="2"/>
  <c r="T90" i="2"/>
  <c r="T94" i="2"/>
  <c r="T93" i="2"/>
  <c r="T92" i="2"/>
  <c r="T82" i="2"/>
  <c r="T84" i="2"/>
  <c r="T95" i="2"/>
  <c r="T98" i="2"/>
  <c r="T91" i="2"/>
  <c r="T86" i="2"/>
  <c r="T85" i="2"/>
  <c r="T87" i="2"/>
  <c r="T8" i="2"/>
  <c r="T9" i="2"/>
  <c r="T10" i="2"/>
  <c r="T11" i="2"/>
  <c r="T5" i="2"/>
  <c r="T7" i="2"/>
  <c r="T12" i="2"/>
  <c r="T16" i="2"/>
  <c r="T15" i="2"/>
  <c r="T14" i="2"/>
  <c r="T6" i="2"/>
  <c r="T17" i="2"/>
  <c r="T13" i="2"/>
  <c r="E99" i="2" l="1"/>
  <c r="D99" i="2"/>
</calcChain>
</file>

<file path=xl/sharedStrings.xml><?xml version="1.0" encoding="utf-8"?>
<sst xmlns="http://schemas.openxmlformats.org/spreadsheetml/2006/main" count="573" uniqueCount="187">
  <si>
    <t>Městská galerie Litomyšl</t>
  </si>
  <si>
    <t>Litomyšlský architektonický manuál LAM</t>
  </si>
  <si>
    <t>příspěvková organizace</t>
  </si>
  <si>
    <t>Ústav dějin umění AV ČR</t>
  </si>
  <si>
    <t>Umění / Art</t>
  </si>
  <si>
    <t>v.v. i.</t>
  </si>
  <si>
    <t>Štěpán Soukup/PageFive</t>
  </si>
  <si>
    <t>FANZINY (Samizdat v informační době)</t>
  </si>
  <si>
    <t>fyzická osoba</t>
  </si>
  <si>
    <t>ARBOR VITAE SOCIETAS s.r.o.</t>
  </si>
  <si>
    <t>T.Winter, P. Machalíková: Cirkus pictus. Svět manéže v českém umění 1800–1960</t>
  </si>
  <si>
    <t>s.r.o.</t>
  </si>
  <si>
    <t xml:space="preserve">E.Petit, R. Švácha:  Ironie, aneb sebekritická neprůhlednost postmoderní architektury </t>
  </si>
  <si>
    <t>ArtLib.cz</t>
  </si>
  <si>
    <t>Knihovna umění</t>
  </si>
  <si>
    <t>spolek</t>
  </si>
  <si>
    <t>Barrister &amp; Principal, o. p. s.</t>
  </si>
  <si>
    <t>Anthony Flint: Le Corbusier: Muž doby moderní, architekt zítřka</t>
  </si>
  <si>
    <t>o.p.s.</t>
  </si>
  <si>
    <t>Fotograf Karel Otto Hrubý (monografie)</t>
  </si>
  <si>
    <t>Obraz a slovo v českém meziválečném umění 60. let</t>
  </si>
  <si>
    <t xml:space="preserve">Ostravská univerzita </t>
  </si>
  <si>
    <t>KATALOG KUKAČKA – Pravidla hry</t>
  </si>
  <si>
    <t>Veřejná vysoká škola</t>
  </si>
  <si>
    <t>MgA. Anna Štysová</t>
  </si>
  <si>
    <t>Czech Design Store Map</t>
  </si>
  <si>
    <t>Společnost TROUP 2017</t>
  </si>
  <si>
    <t>Monografie malíře a ilustrátora Miloslava Troupa</t>
  </si>
  <si>
    <t>Revolver Revue</t>
  </si>
  <si>
    <t>REVOLVER REVUE 2017</t>
  </si>
  <si>
    <t>A2, o.p.s.</t>
  </si>
  <si>
    <t>A2 kulturní čtrnáctideník - rubrika Výtvarné umění</t>
  </si>
  <si>
    <t>Display</t>
  </si>
  <si>
    <t xml:space="preserve"> Feminist Takes on Black Wave Cinema. Take I: Jugoslava on Fire</t>
  </si>
  <si>
    <t xml:space="preserve">Ing. Jiří Švarc-FONTÁNA </t>
  </si>
  <si>
    <t>Fascinace skutečností. Hyperrealismus v české malbě</t>
  </si>
  <si>
    <t>Mezinárodní sympozium keramiky Bechyně, o.p.s.</t>
  </si>
  <si>
    <t>Katalog k výstavě výsledků 27. ročníku MKS Bechyně</t>
  </si>
  <si>
    <t>Czech Illustrators z.s.</t>
  </si>
  <si>
    <t>Portál Czech illustrators</t>
  </si>
  <si>
    <t>Sdružení sympozia rytého skla</t>
  </si>
  <si>
    <t>7. Mezinárodní sympozium rytého skla 2017</t>
  </si>
  <si>
    <t>Springwinter, s.r.o.</t>
  </si>
  <si>
    <t>Vydání 6 čísel časopisu FOTO v roce 2017</t>
  </si>
  <si>
    <t>depiction o.s.</t>
  </si>
  <si>
    <t>Ferdinand Bučina - fotograf středověku a baroka. Dílčí zpracování archivu a jeho prezentace.</t>
  </si>
  <si>
    <t>o.s. / spolek</t>
  </si>
  <si>
    <t>276  000</t>
  </si>
  <si>
    <t>Archiv atelieru Paul</t>
  </si>
  <si>
    <t>Záchrana a zveřejnění Archivu atelieru Paul/část Osvobozené divadlo</t>
  </si>
  <si>
    <t>BFLMPSVZ Publishing – Stanislav Bříza</t>
  </si>
  <si>
    <t>Darkless</t>
  </si>
  <si>
    <t>Ve stínu skal</t>
  </si>
  <si>
    <t>Spolek Prostor pro paměť</t>
  </si>
  <si>
    <t>Lidické a ležácké návraty (fotografická monografie)</t>
  </si>
  <si>
    <t>Lukáš Horký</t>
  </si>
  <si>
    <t>DŮKAZY OBJEVŮ?!, Fotografie ve vědě v letech 1839–1939</t>
  </si>
  <si>
    <t xml:space="preserve">Divus </t>
  </si>
  <si>
    <t>Časopis Umělec</t>
  </si>
  <si>
    <t>Krajská galerie výtvarného umění ve Zlíně,p.o.</t>
  </si>
  <si>
    <t>Prostor Zlín</t>
  </si>
  <si>
    <t>Nadace Prague Biennale</t>
  </si>
  <si>
    <t>Flash Art Czech&amp;Slovak Edition; Flash Art CZ&amp;SK Edition English Issue</t>
  </si>
  <si>
    <t>nadace, nadační fond</t>
  </si>
  <si>
    <t>Galerie výtvarného umění v Havlíčkově Brodě</t>
  </si>
  <si>
    <t>Oldřich Jelínek</t>
  </si>
  <si>
    <t>ARTINBOX s.r.o.</t>
  </si>
  <si>
    <t xml:space="preserve">Alexander Hackenschmied: Fotografie 1920 - 1953
</t>
  </si>
  <si>
    <t>artbrut.cz</t>
  </si>
  <si>
    <t>POSTKONCEPTUÁLNÍ ANTIKONCEPCE. Katalog výstavy</t>
  </si>
  <si>
    <t>Zlatý řez, o. s. - spolek</t>
  </si>
  <si>
    <t>Architektura a krajina ( Jana Tichá, ed.)</t>
  </si>
  <si>
    <t xml:space="preserve"> </t>
  </si>
  <si>
    <t>Ambit Media</t>
  </si>
  <si>
    <t>časopis Art+Antiques</t>
  </si>
  <si>
    <t>a.s.</t>
  </si>
  <si>
    <t>Akademie výtvarných umění v Praze, Vědecko-výzkumné pracoviště</t>
  </si>
  <si>
    <t>Sešit pro umění, teorii a výtvarné zóny</t>
  </si>
  <si>
    <t>veřejná vysoká škola</t>
  </si>
  <si>
    <t>Akademie výtvarných umění v Praze</t>
  </si>
  <si>
    <t>Katalog k výstavě Diplomanti AVU 2017</t>
  </si>
  <si>
    <t>Moře Klidu, o.s.</t>
  </si>
  <si>
    <t>AKCE A EXPERIMENT V ČESKÉ ARCHITEKTUŘE - sborník</t>
  </si>
  <si>
    <t xml:space="preserve"> Euroamerické architektonické myšlení 1940-2010 (R. Švácha, ed.)</t>
  </si>
  <si>
    <t>Adam Halaš</t>
  </si>
  <si>
    <t>Josef Illík – archiv nezveřejněných fotografií z let 1941-1959</t>
  </si>
  <si>
    <t>Moje město Frýdek-Místek</t>
  </si>
  <si>
    <t>OBEC ARCHITEKTŮ , z.s.</t>
  </si>
  <si>
    <t xml:space="preserve">GRAND PRIX ARCHITEKTŮ - NÁRODNÍ CENA ZA ARCHITEKTURU 2017 </t>
  </si>
  <si>
    <t>Oblastní galerie Vysočiny v Jihlavě</t>
  </si>
  <si>
    <t>Milada Schmidtová</t>
  </si>
  <si>
    <t>Pěstuj prostor, z.s.</t>
  </si>
  <si>
    <t>Plzeňský architektonický manuál (PAM)</t>
  </si>
  <si>
    <t>Artalk z.s.</t>
  </si>
  <si>
    <t>Artalk.cz</t>
  </si>
  <si>
    <t>Jakub Hlaváček - Malvern</t>
  </si>
  <si>
    <t xml:space="preserve">Vydání knihy: Zdeněk Primus: Od modernismu k avantgardě (a zpět)
Česká nakladatelská vazba v kůži 1912 - 1938
 </t>
  </si>
  <si>
    <t>Vysoké učení technické v Brně</t>
  </si>
  <si>
    <t>Průmyslový design v Brně 1965–1990</t>
  </si>
  <si>
    <t>Společnost Topičova salonu, z.s.</t>
  </si>
  <si>
    <t>Kniha Topičův salon 2008 - 2014</t>
  </si>
  <si>
    <t>CZECHDESIGN.CZ, z. s.</t>
  </si>
  <si>
    <t>Webová platforma pro profesionalizaci a prezentaci českého designu</t>
  </si>
  <si>
    <t>Artyčok.TV</t>
  </si>
  <si>
    <t>ARTYČOK.TV: DOKUMENTACE - EDUKACE - KRITIKA</t>
  </si>
  <si>
    <t>Mgr. Jana Kostelecká</t>
  </si>
  <si>
    <t>Kniha o současné architektuře pro děti</t>
  </si>
  <si>
    <t xml:space="preserve">Vydání knihy:  Zdeněk Primus: 3. Ludmila Padrtová – život s přírodou (kresby, koláže, fotografie a obrazy) 
 </t>
  </si>
  <si>
    <t>PAF, z. s.</t>
  </si>
  <si>
    <t>DATABÁZE PIFPAF</t>
  </si>
  <si>
    <t>Sdružení českých umělců grafiků Hollar</t>
  </si>
  <si>
    <t>HOLLAR DNES - poblikace ke stoletému výročí SČUG Hollar</t>
  </si>
  <si>
    <t>MEZI UMĚNÍM A ŘEMESLEM : Graf. techniky ve stoleté historii SČUG Hollar</t>
  </si>
  <si>
    <t>R.Švácha, T. Petrasová: Dějiny umění v českých zemích</t>
  </si>
  <si>
    <t>časopis Zlatý řez</t>
  </si>
  <si>
    <t>Matěj Bárta</t>
  </si>
  <si>
    <t>monografie Bořivoj Borovský</t>
  </si>
  <si>
    <t>PhDr. Ing. Martin Souček</t>
  </si>
  <si>
    <t>Eva Čapková: Oldřich Hamera</t>
  </si>
  <si>
    <t>FOIBOS BOOKS</t>
  </si>
  <si>
    <t>Stavby škol Čech Moravy a Slezska</t>
  </si>
  <si>
    <t>Artmap, z. s.</t>
  </si>
  <si>
    <t>ArtMap 2017</t>
  </si>
  <si>
    <t>Spolek přátel Domu umění Města Brna</t>
  </si>
  <si>
    <t>Vendula Chalánková - Dům umění města Brna a další interiéry</t>
  </si>
  <si>
    <t>z.s. / spolek</t>
  </si>
  <si>
    <t>ARCHITECTURA</t>
  </si>
  <si>
    <t>Bienále experimentální architektury - sborník volume 1,2,3</t>
  </si>
  <si>
    <t>ERA Média</t>
  </si>
  <si>
    <t>ERA21 ročník 2017</t>
  </si>
  <si>
    <t>spolek Fiducia</t>
  </si>
  <si>
    <t>Databáze ostravských památek a architektury</t>
  </si>
  <si>
    <t>Galerie Středočeského kraje, příspěvková organizace</t>
  </si>
  <si>
    <t>Jan Smetana / Příslib krásného dne</t>
  </si>
  <si>
    <t>Fotograf 07 z.s.</t>
  </si>
  <si>
    <t>časopis Fotograf 2017</t>
  </si>
  <si>
    <t>Galerie výtvarného umění v Chebu</t>
  </si>
  <si>
    <t>Výstavnictví na vrcholu. Pavilon ČSSR na Expo 67 v Montrealu</t>
  </si>
  <si>
    <t>tranzit.cz</t>
  </si>
  <si>
    <t>Marcel Duchamp: Rozhovory s Pierrem Cabannem (edice navigace)</t>
  </si>
  <si>
    <t>Tomáš Pospiszyl: Srovnávací studie</t>
  </si>
  <si>
    <t>Karel Kerlický – KANT</t>
  </si>
  <si>
    <t>Tomáš Ruller PREZENT – A(K)CE</t>
  </si>
  <si>
    <t>S Le Courbusierem v hlavě – Záhady cest českého architekta F. Sammera</t>
  </si>
  <si>
    <t>Jindřich Štreit – Vesnice</t>
  </si>
  <si>
    <t>DEAI (SETKÁNÍ) z.s.</t>
  </si>
  <si>
    <t xml:space="preserve"> Galerie NoD -kroky experimentálního vizuálního umění po roce 1989</t>
  </si>
  <si>
    <t>Městské centrum kultury a vzdělávání</t>
  </si>
  <si>
    <t>X a X let pod sluncem</t>
  </si>
  <si>
    <t>AVENTINUM</t>
  </si>
  <si>
    <t>A SLOVO SE STALO TĚLEM</t>
  </si>
  <si>
    <t>Archiv výtvarného umění</t>
  </si>
  <si>
    <t>Archiv výtvarného umění - celoroční provoz</t>
  </si>
  <si>
    <t>Petr Lysáček - monografie</t>
  </si>
  <si>
    <t>Turistické informační centrum města Brna, příspěvková organizace</t>
  </si>
  <si>
    <t xml:space="preserve">"Teorie přízraků". Animismus a nový materialismus   </t>
  </si>
  <si>
    <t>Moment-UM (publikace vydaná k výstavě Federico Díaz: Big Light)</t>
  </si>
  <si>
    <t>Publikace Malá řada soudobé světové prózy, Odeon, 1959–1992</t>
  </si>
  <si>
    <t>Dalibor Chatrný - sborník textů</t>
  </si>
  <si>
    <t>p.o.</t>
  </si>
  <si>
    <t>Brněnský architektonický manuál fáze D (1946-1989)</t>
  </si>
  <si>
    <t>Dům umění města Brna, příspěvková organizace</t>
  </si>
  <si>
    <t>Nová webová prezentace Mezinárodního keramického sympozia Bechyně</t>
  </si>
  <si>
    <t>Venkovská kulturní mapa – RurArtMap</t>
  </si>
  <si>
    <t>Yo-yo z.s.</t>
  </si>
  <si>
    <t xml:space="preserve">H.Guzik: Bydlet spolu. Kolektivní domy v českých zemích a Evropě ve 20. století </t>
  </si>
  <si>
    <t>Otto M. Urban, Pavel Růt: František Kobliha - Básník ilustrace</t>
  </si>
  <si>
    <t>Chris Kraus: I Love Dick (edice navigace)</t>
  </si>
  <si>
    <t xml:space="preserve">Sochař Miroslav Vystrčil – katalog doprovázející výstavu </t>
  </si>
  <si>
    <t>Galerie Klatovy / Klenová</t>
  </si>
  <si>
    <t>Nevratný posun</t>
  </si>
  <si>
    <t>Muzeum města Brna</t>
  </si>
  <si>
    <t>,,ZAHRADA VILY TUGENDHAT / THE TUGENDHAT HOUSE´S GARDEN"</t>
  </si>
  <si>
    <t>OKRUH 4 - ODBORNÁ PERIODICKÁ PUBLIKACE V TIŠTĚNÉ ČI ELEKTRONICKÉ PODOBĚ</t>
  </si>
  <si>
    <t>NÁZEV ŽADATELE</t>
  </si>
  <si>
    <t>NÁZEV PROJEKTU</t>
  </si>
  <si>
    <t>PRÁVNÍ OSOBNOST</t>
  </si>
  <si>
    <t>NÁKLADY</t>
  </si>
  <si>
    <t>POŽADAVEK</t>
  </si>
  <si>
    <t>NÁKLADY 2018</t>
  </si>
  <si>
    <t>POŽADAVEK 2018</t>
  </si>
  <si>
    <t>NÁKLADY 2019</t>
  </si>
  <si>
    <t>POŽADAVEK 2019</t>
  </si>
  <si>
    <t>OKRUH 6  - DOKUMENTAČNÍ A INFORMAČNÍ ČINNOST</t>
  </si>
  <si>
    <t>OKRUH 5  - ODBORNÁ NEPERIODICKÁ PUBLIKACE V TIŠTĚNÉ ČI ELEKTRONICKÉ PODOBĚ</t>
  </si>
  <si>
    <t>PRŮMĚR BODŮ</t>
  </si>
  <si>
    <t>POZN. Žádosti přihlášené do tzv. víceletého financování jsou označené modrou barvou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</si>
</sst>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3" borderId="1" xfId="0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2" xfId="0" applyFill="1" applyBorder="1"/>
    <xf numFmtId="3" fontId="0" fillId="3" borderId="2" xfId="0" applyNumberFormat="1" applyFill="1" applyBorder="1"/>
    <xf numFmtId="3" fontId="0" fillId="3" borderId="3" xfId="0" applyNumberFormat="1" applyFill="1" applyBorder="1"/>
    <xf numFmtId="0" fontId="1" fillId="3" borderId="4" xfId="0" applyFon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5" xfId="0" applyFill="1" applyBorder="1"/>
    <xf numFmtId="3" fontId="0" fillId="3" borderId="5" xfId="0" applyNumberFormat="1" applyFill="1" applyBorder="1"/>
    <xf numFmtId="3" fontId="0" fillId="3" borderId="6" xfId="0" applyNumberFormat="1" applyFill="1" applyBorder="1"/>
    <xf numFmtId="0" fontId="1" fillId="4" borderId="4" xfId="0" applyFont="1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0" fillId="4" borderId="5" xfId="0" applyFill="1" applyBorder="1"/>
    <xf numFmtId="3" fontId="0" fillId="4" borderId="5" xfId="0" applyNumberFormat="1" applyFill="1" applyBorder="1"/>
    <xf numFmtId="3" fontId="0" fillId="4" borderId="6" xfId="0" applyNumberFormat="1" applyFill="1" applyBorder="1"/>
    <xf numFmtId="0" fontId="1" fillId="4" borderId="7" xfId="0" applyFont="1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0" fillId="4" borderId="8" xfId="0" applyFill="1" applyBorder="1"/>
    <xf numFmtId="3" fontId="0" fillId="4" borderId="8" xfId="0" applyNumberFormat="1" applyFill="1" applyBorder="1"/>
    <xf numFmtId="3" fontId="0" fillId="4" borderId="9" xfId="0" applyNumberFormat="1" applyFill="1" applyBorder="1"/>
    <xf numFmtId="3" fontId="0" fillId="5" borderId="5" xfId="0" applyNumberFormat="1" applyFill="1" applyBorder="1"/>
    <xf numFmtId="3" fontId="0" fillId="5" borderId="8" xfId="0" applyNumberFormat="1" applyFill="1" applyBorder="1"/>
    <xf numFmtId="0" fontId="0" fillId="3" borderId="5" xfId="0" applyNumberFormat="1" applyFill="1" applyBorder="1"/>
    <xf numFmtId="3" fontId="0" fillId="4" borderId="5" xfId="0" applyNumberFormat="1" applyFill="1" applyBorder="1" applyAlignment="1">
      <alignment horizontal="right"/>
    </xf>
    <xf numFmtId="3" fontId="0" fillId="3" borderId="15" xfId="0" applyNumberFormat="1" applyFill="1" applyBorder="1"/>
    <xf numFmtId="3" fontId="0" fillId="4" borderId="16" xfId="0" applyNumberFormat="1" applyFill="1" applyBorder="1"/>
    <xf numFmtId="3" fontId="0" fillId="3" borderId="16" xfId="0" applyNumberFormat="1" applyFill="1" applyBorder="1"/>
    <xf numFmtId="3" fontId="0" fillId="4" borderId="17" xfId="0" applyNumberFormat="1" applyFill="1" applyBorder="1"/>
    <xf numFmtId="3" fontId="0" fillId="5" borderId="16" xfId="0" applyNumberFormat="1" applyFill="1" applyBorder="1"/>
    <xf numFmtId="3" fontId="0" fillId="5" borderId="17" xfId="0" applyNumberFormat="1" applyFill="1" applyBorder="1"/>
    <xf numFmtId="3" fontId="0" fillId="4" borderId="6" xfId="0" applyNumberFormat="1" applyFill="1" applyBorder="1" applyAlignment="1">
      <alignment horizontal="right"/>
    </xf>
    <xf numFmtId="0" fontId="0" fillId="3" borderId="6" xfId="0" applyNumberFormat="1" applyFill="1" applyBorder="1"/>
    <xf numFmtId="3" fontId="1" fillId="2" borderId="12" xfId="0" applyNumberFormat="1" applyFont="1" applyFill="1" applyBorder="1" applyAlignment="1">
      <alignment horizontal="center"/>
    </xf>
    <xf numFmtId="3" fontId="1" fillId="2" borderId="1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1" fillId="2" borderId="14" xfId="0" applyNumberFormat="1" applyFont="1" applyFill="1" applyBorder="1" applyAlignment="1">
      <alignment horizontal="center"/>
    </xf>
    <xf numFmtId="3" fontId="1" fillId="2" borderId="18" xfId="0" applyNumberFormat="1" applyFont="1" applyFill="1" applyBorder="1" applyAlignment="1">
      <alignment horizontal="center"/>
    </xf>
    <xf numFmtId="3" fontId="0" fillId="3" borderId="20" xfId="0" applyNumberFormat="1" applyFill="1" applyBorder="1"/>
    <xf numFmtId="3" fontId="0" fillId="4" borderId="21" xfId="0" applyNumberFormat="1" applyFill="1" applyBorder="1"/>
    <xf numFmtId="3" fontId="0" fillId="3" borderId="21" xfId="0" applyNumberFormat="1" applyFill="1" applyBorder="1"/>
    <xf numFmtId="3" fontId="0" fillId="4" borderId="22" xfId="0" applyNumberFormat="1" applyFill="1" applyBorder="1"/>
    <xf numFmtId="3" fontId="0" fillId="5" borderId="21" xfId="0" applyNumberFormat="1" applyFill="1" applyBorder="1"/>
    <xf numFmtId="3" fontId="0" fillId="5" borderId="22" xfId="0" applyNumberFormat="1" applyFill="1" applyBorder="1"/>
    <xf numFmtId="1" fontId="0" fillId="0" borderId="0" xfId="0" applyNumberFormat="1"/>
    <xf numFmtId="2" fontId="0" fillId="0" borderId="0" xfId="0" applyNumberFormat="1"/>
    <xf numFmtId="0" fontId="1" fillId="3" borderId="7" xfId="0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3" borderId="2" xfId="0" applyNumberFormat="1" applyFill="1" applyBorder="1"/>
    <xf numFmtId="3" fontId="0" fillId="3" borderId="8" xfId="0" applyNumberFormat="1" applyFill="1" applyBorder="1"/>
    <xf numFmtId="0" fontId="0" fillId="3" borderId="3" xfId="0" applyNumberFormat="1" applyFill="1" applyBorder="1"/>
    <xf numFmtId="3" fontId="0" fillId="3" borderId="9" xfId="0" applyNumberFormat="1" applyFill="1" applyBorder="1"/>
    <xf numFmtId="3" fontId="0" fillId="3" borderId="17" xfId="0" applyNumberFormat="1" applyFill="1" applyBorder="1"/>
    <xf numFmtId="3" fontId="0" fillId="3" borderId="22" xfId="0" applyNumberFormat="1" applyFill="1" applyBorder="1"/>
    <xf numFmtId="0" fontId="1" fillId="4" borderId="1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2" xfId="0" applyFill="1" applyBorder="1"/>
    <xf numFmtId="3" fontId="0" fillId="4" borderId="2" xfId="0" applyNumberFormat="1" applyFill="1" applyBorder="1"/>
    <xf numFmtId="3" fontId="0" fillId="4" borderId="3" xfId="0" applyNumberFormat="1" applyFill="1" applyBorder="1"/>
    <xf numFmtId="3" fontId="0" fillId="4" borderId="15" xfId="0" applyNumberFormat="1" applyFill="1" applyBorder="1"/>
    <xf numFmtId="3" fontId="0" fillId="4" borderId="20" xfId="0" applyNumberFormat="1" applyFill="1" applyBorder="1"/>
    <xf numFmtId="0" fontId="3" fillId="4" borderId="13" xfId="0" applyFont="1" applyFill="1" applyBorder="1" applyAlignment="1">
      <alignment wrapText="1"/>
    </xf>
    <xf numFmtId="0" fontId="4" fillId="0" borderId="13" xfId="0" applyFont="1" applyBorder="1" applyAlignment="1">
      <alignment wrapText="1"/>
    </xf>
    <xf numFmtId="0" fontId="3" fillId="4" borderId="13" xfId="0" applyFont="1" applyFill="1" applyBorder="1" applyAlignment="1"/>
    <xf numFmtId="0" fontId="4" fillId="4" borderId="13" xfId="0" applyFont="1" applyFill="1" applyBorder="1" applyAlignment="1"/>
    <xf numFmtId="0" fontId="4" fillId="0" borderId="13" xfId="0" applyFont="1" applyBorder="1" applyAlignment="1"/>
    <xf numFmtId="1" fontId="0" fillId="3" borderId="1" xfId="0" applyNumberFormat="1" applyFill="1" applyBorder="1"/>
    <xf numFmtId="1" fontId="0" fillId="3" borderId="2" xfId="0" applyNumberFormat="1" applyFill="1" applyBorder="1"/>
    <xf numFmtId="1" fontId="0" fillId="3" borderId="20" xfId="0" applyNumberFormat="1" applyFill="1" applyBorder="1"/>
    <xf numFmtId="2" fontId="0" fillId="3" borderId="23" xfId="0" applyNumberFormat="1" applyFill="1" applyBorder="1"/>
    <xf numFmtId="1" fontId="0" fillId="3" borderId="4" xfId="0" applyNumberFormat="1" applyFill="1" applyBorder="1"/>
    <xf numFmtId="1" fontId="0" fillId="3" borderId="5" xfId="0" applyNumberFormat="1" applyFill="1" applyBorder="1"/>
    <xf numFmtId="1" fontId="0" fillId="3" borderId="21" xfId="0" applyNumberFormat="1" applyFill="1" applyBorder="1"/>
    <xf numFmtId="2" fontId="0" fillId="3" borderId="24" xfId="0" applyNumberFormat="1" applyFill="1" applyBorder="1"/>
    <xf numFmtId="1" fontId="0" fillId="3" borderId="5" xfId="0" applyNumberFormat="1" applyFill="1" applyBorder="1" applyAlignment="1"/>
    <xf numFmtId="1" fontId="0" fillId="3" borderId="7" xfId="0" applyNumberFormat="1" applyFill="1" applyBorder="1"/>
    <xf numFmtId="1" fontId="0" fillId="3" borderId="8" xfId="0" applyNumberFormat="1" applyFill="1" applyBorder="1"/>
    <xf numFmtId="1" fontId="0" fillId="3" borderId="22" xfId="0" applyNumberFormat="1" applyFill="1" applyBorder="1"/>
    <xf numFmtId="2" fontId="0" fillId="3" borderId="25" xfId="0" applyNumberFormat="1" applyFill="1" applyBorder="1"/>
    <xf numFmtId="1" fontId="0" fillId="3" borderId="26" xfId="0" applyNumberFormat="1" applyFill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2" fontId="0" fillId="3" borderId="3" xfId="0" applyNumberFormat="1" applyFill="1" applyBorder="1"/>
    <xf numFmtId="2" fontId="0" fillId="3" borderId="6" xfId="0" applyNumberFormat="1" applyFill="1" applyBorder="1"/>
    <xf numFmtId="2" fontId="0" fillId="3" borderId="9" xfId="0" applyNumberFormat="1" applyFill="1" applyBorder="1"/>
    <xf numFmtId="2" fontId="0" fillId="4" borderId="6" xfId="0" applyNumberFormat="1" applyFill="1" applyBorder="1"/>
    <xf numFmtId="2" fontId="0" fillId="4" borderId="9" xfId="0" applyNumberFormat="1" applyFill="1" applyBorder="1"/>
    <xf numFmtId="0" fontId="3" fillId="4" borderId="0" xfId="0" applyFont="1" applyFill="1" applyBorder="1" applyAlignment="1"/>
    <xf numFmtId="0" fontId="4" fillId="4" borderId="0" xfId="0" applyFont="1" applyFill="1" applyBorder="1" applyAlignment="1"/>
    <xf numFmtId="0" fontId="4" fillId="0" borderId="0" xfId="0" applyFont="1" applyBorder="1" applyAlignment="1"/>
    <xf numFmtId="3" fontId="0" fillId="3" borderId="5" xfId="0" applyNumberFormat="1" applyFill="1" applyBorder="1" applyAlignment="1">
      <alignment horizontal="right"/>
    </xf>
    <xf numFmtId="164" fontId="0" fillId="3" borderId="5" xfId="0" applyNumberFormat="1" applyFill="1" applyBorder="1"/>
    <xf numFmtId="3" fontId="0" fillId="3" borderId="8" xfId="0" applyNumberFormat="1" applyFill="1" applyBorder="1" applyAlignment="1">
      <alignment horizontal="right"/>
    </xf>
    <xf numFmtId="2" fontId="0" fillId="4" borderId="3" xfId="0" applyNumberFormat="1" applyFill="1" applyBorder="1"/>
    <xf numFmtId="0" fontId="0" fillId="0" borderId="0" xfId="0" applyAlignment="1">
      <alignment wrapText="1"/>
    </xf>
    <xf numFmtId="0" fontId="0" fillId="0" borderId="0" xfId="0" applyAlignment="1"/>
    <xf numFmtId="3" fontId="0" fillId="3" borderId="6" xfId="0" applyNumberFormat="1" applyFill="1" applyBorder="1" applyAlignment="1">
      <alignment horizontal="right"/>
    </xf>
    <xf numFmtId="164" fontId="0" fillId="3" borderId="6" xfId="0" applyNumberFormat="1" applyFill="1" applyBorder="1"/>
    <xf numFmtId="3" fontId="0" fillId="3" borderId="9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selection activeCell="B8" sqref="B8"/>
    </sheetView>
  </sheetViews>
  <sheetFormatPr defaultRowHeight="15" x14ac:dyDescent="0.25"/>
  <cols>
    <col min="1" max="1" width="29" style="4" customWidth="1"/>
    <col min="2" max="2" width="29.42578125" style="4" customWidth="1"/>
    <col min="3" max="3" width="0.140625" style="3" hidden="1" customWidth="1"/>
    <col min="4" max="4" width="13" style="1" customWidth="1"/>
    <col min="5" max="5" width="15.7109375" style="1" customWidth="1"/>
    <col min="6" max="6" width="1" style="1" hidden="1" customWidth="1"/>
    <col min="7" max="7" width="0.140625" style="1" hidden="1" customWidth="1"/>
    <col min="8" max="8" width="1.140625" style="1" hidden="1" customWidth="1"/>
    <col min="9" max="9" width="21" style="1" hidden="1" customWidth="1"/>
    <col min="10" max="10" width="9.5703125" style="3" bestFit="1" customWidth="1"/>
    <col min="11" max="16384" width="9.140625" style="3"/>
  </cols>
  <sheetData>
    <row r="1" spans="1:10" ht="15.75" thickBot="1" x14ac:dyDescent="0.3"/>
    <row r="2" spans="1:10" s="5" customFormat="1" ht="42" customHeight="1" thickBot="1" x14ac:dyDescent="0.4">
      <c r="A2" s="40" t="s">
        <v>174</v>
      </c>
      <c r="B2" s="41" t="s">
        <v>175</v>
      </c>
      <c r="C2" s="41" t="s">
        <v>176</v>
      </c>
      <c r="D2" s="39" t="s">
        <v>177</v>
      </c>
      <c r="E2" s="38" t="s">
        <v>178</v>
      </c>
      <c r="F2" s="42" t="s">
        <v>179</v>
      </c>
      <c r="G2" s="39" t="s">
        <v>180</v>
      </c>
      <c r="H2" s="39" t="s">
        <v>181</v>
      </c>
      <c r="I2" s="43" t="s">
        <v>182</v>
      </c>
      <c r="J2" s="90" t="s">
        <v>185</v>
      </c>
    </row>
    <row r="4" spans="1:10" x14ac:dyDescent="0.25">
      <c r="A4" s="105" t="s">
        <v>186</v>
      </c>
      <c r="B4" s="106"/>
      <c r="C4" s="106"/>
      <c r="D4" s="106"/>
      <c r="E4" s="106"/>
      <c r="F4" s="106"/>
      <c r="G4" s="106"/>
      <c r="H4" s="106"/>
      <c r="I4" s="106"/>
      <c r="J4" s="106"/>
    </row>
    <row r="5" spans="1:10" ht="25.5" customHeight="1" thickBot="1" x14ac:dyDescent="0.3">
      <c r="A5" s="91" t="s">
        <v>173</v>
      </c>
      <c r="B5" s="91"/>
      <c r="C5" s="91"/>
      <c r="D5" s="91"/>
      <c r="E5" s="92"/>
    </row>
    <row r="6" spans="1:10" ht="30" customHeight="1" x14ac:dyDescent="0.25">
      <c r="A6" s="6" t="s">
        <v>128</v>
      </c>
      <c r="B6" s="7" t="s">
        <v>129</v>
      </c>
      <c r="C6" s="8" t="s">
        <v>11</v>
      </c>
      <c r="D6" s="9">
        <v>5879000</v>
      </c>
      <c r="E6" s="9">
        <v>490000</v>
      </c>
      <c r="F6" s="9"/>
      <c r="G6" s="9"/>
      <c r="H6" s="9"/>
      <c r="I6" s="9"/>
      <c r="J6" s="93">
        <v>8.8888888888888893</v>
      </c>
    </row>
    <row r="7" spans="1:10" ht="30" customHeight="1" x14ac:dyDescent="0.25">
      <c r="A7" s="11" t="s">
        <v>3</v>
      </c>
      <c r="B7" s="12" t="s">
        <v>4</v>
      </c>
      <c r="C7" s="13" t="s">
        <v>5</v>
      </c>
      <c r="D7" s="14">
        <v>1159000</v>
      </c>
      <c r="E7" s="14">
        <v>120000</v>
      </c>
      <c r="F7" s="14"/>
      <c r="G7" s="14"/>
      <c r="H7" s="14"/>
      <c r="I7" s="14"/>
      <c r="J7" s="94">
        <v>8.7777777777777786</v>
      </c>
    </row>
    <row r="8" spans="1:10" ht="30" customHeight="1" x14ac:dyDescent="0.25">
      <c r="A8" s="11" t="s">
        <v>134</v>
      </c>
      <c r="B8" s="12" t="s">
        <v>135</v>
      </c>
      <c r="C8" s="13" t="s">
        <v>15</v>
      </c>
      <c r="D8" s="14">
        <v>1560000</v>
      </c>
      <c r="E8" s="14">
        <v>955000</v>
      </c>
      <c r="F8" s="14"/>
      <c r="G8" s="14"/>
      <c r="H8" s="14"/>
      <c r="I8" s="14"/>
      <c r="J8" s="94">
        <v>8.3333333333333339</v>
      </c>
    </row>
    <row r="9" spans="1:10" ht="30" customHeight="1" x14ac:dyDescent="0.25">
      <c r="A9" s="16" t="s">
        <v>76</v>
      </c>
      <c r="B9" s="17" t="s">
        <v>77</v>
      </c>
      <c r="C9" s="18" t="s">
        <v>78</v>
      </c>
      <c r="D9" s="19">
        <v>292000</v>
      </c>
      <c r="E9" s="19">
        <v>200000</v>
      </c>
      <c r="F9" s="19">
        <v>292000</v>
      </c>
      <c r="G9" s="19">
        <v>200000</v>
      </c>
      <c r="H9" s="19">
        <v>292000</v>
      </c>
      <c r="I9" s="19">
        <v>200000</v>
      </c>
      <c r="J9" s="96">
        <v>8.3000000000000007</v>
      </c>
    </row>
    <row r="10" spans="1:10" ht="30" customHeight="1" x14ac:dyDescent="0.25">
      <c r="A10" s="11" t="s">
        <v>73</v>
      </c>
      <c r="B10" s="12" t="s">
        <v>74</v>
      </c>
      <c r="C10" s="13" t="s">
        <v>75</v>
      </c>
      <c r="D10" s="14">
        <v>5860000</v>
      </c>
      <c r="E10" s="14">
        <v>455000</v>
      </c>
      <c r="F10" s="14"/>
      <c r="G10" s="14"/>
      <c r="H10" s="14"/>
      <c r="I10" s="14"/>
      <c r="J10" s="94">
        <v>8.2222222222222214</v>
      </c>
    </row>
    <row r="11" spans="1:10" ht="30" customHeight="1" x14ac:dyDescent="0.25">
      <c r="A11" s="11" t="s">
        <v>93</v>
      </c>
      <c r="B11" s="12" t="s">
        <v>94</v>
      </c>
      <c r="C11" s="13" t="s">
        <v>15</v>
      </c>
      <c r="D11" s="14">
        <v>1400000</v>
      </c>
      <c r="E11" s="14">
        <v>960000</v>
      </c>
      <c r="F11" s="14"/>
      <c r="G11" s="14"/>
      <c r="H11" s="14"/>
      <c r="I11" s="14"/>
      <c r="J11" s="94">
        <v>8</v>
      </c>
    </row>
    <row r="12" spans="1:10" ht="30" customHeight="1" x14ac:dyDescent="0.25">
      <c r="A12" s="16" t="s">
        <v>57</v>
      </c>
      <c r="B12" s="17" t="s">
        <v>58</v>
      </c>
      <c r="C12" s="18" t="s">
        <v>11</v>
      </c>
      <c r="D12" s="19">
        <v>1040000</v>
      </c>
      <c r="E12" s="19">
        <v>450000</v>
      </c>
      <c r="F12" s="19">
        <v>1040000</v>
      </c>
      <c r="G12" s="19">
        <v>450000</v>
      </c>
      <c r="H12" s="19">
        <v>1040000</v>
      </c>
      <c r="I12" s="19">
        <v>450000</v>
      </c>
      <c r="J12" s="96">
        <v>7.7</v>
      </c>
    </row>
    <row r="13" spans="1:10" ht="30" customHeight="1" x14ac:dyDescent="0.25">
      <c r="A13" s="11" t="s">
        <v>59</v>
      </c>
      <c r="B13" s="12" t="s">
        <v>60</v>
      </c>
      <c r="C13" s="13" t="s">
        <v>159</v>
      </c>
      <c r="D13" s="14">
        <v>740000</v>
      </c>
      <c r="E13" s="14">
        <v>321000</v>
      </c>
      <c r="F13" s="14"/>
      <c r="G13" s="14"/>
      <c r="H13" s="14"/>
      <c r="I13" s="14"/>
      <c r="J13" s="94">
        <v>7.7</v>
      </c>
    </row>
    <row r="14" spans="1:10" ht="30" customHeight="1" x14ac:dyDescent="0.25">
      <c r="A14" s="11" t="s">
        <v>30</v>
      </c>
      <c r="B14" s="12" t="s">
        <v>31</v>
      </c>
      <c r="C14" s="13" t="s">
        <v>18</v>
      </c>
      <c r="D14" s="14">
        <v>5044558</v>
      </c>
      <c r="E14" s="14">
        <v>170000</v>
      </c>
      <c r="F14" s="14"/>
      <c r="G14" s="14"/>
      <c r="H14" s="14"/>
      <c r="I14" s="14"/>
      <c r="J14" s="94">
        <v>7.6</v>
      </c>
    </row>
    <row r="15" spans="1:10" ht="30" customHeight="1" x14ac:dyDescent="0.25">
      <c r="A15" s="11" t="s">
        <v>42</v>
      </c>
      <c r="B15" s="12" t="s">
        <v>43</v>
      </c>
      <c r="C15" s="13" t="s">
        <v>11</v>
      </c>
      <c r="D15" s="14">
        <v>2111420</v>
      </c>
      <c r="E15" s="14">
        <v>600000</v>
      </c>
      <c r="F15" s="14"/>
      <c r="G15" s="14"/>
      <c r="H15" s="14"/>
      <c r="I15" s="14"/>
      <c r="J15" s="94">
        <v>7.4</v>
      </c>
    </row>
    <row r="16" spans="1:10" ht="30" customHeight="1" x14ac:dyDescent="0.25">
      <c r="A16" s="11" t="s">
        <v>28</v>
      </c>
      <c r="B16" s="12" t="s">
        <v>29</v>
      </c>
      <c r="C16" s="13" t="s">
        <v>18</v>
      </c>
      <c r="D16" s="14">
        <v>2561000</v>
      </c>
      <c r="E16" s="14">
        <v>350000</v>
      </c>
      <c r="F16" s="14"/>
      <c r="G16" s="14"/>
      <c r="H16" s="14"/>
      <c r="I16" s="14"/>
      <c r="J16" s="94">
        <v>6.9</v>
      </c>
    </row>
    <row r="17" spans="1:10" ht="30" customHeight="1" x14ac:dyDescent="0.25">
      <c r="A17" s="11" t="s">
        <v>61</v>
      </c>
      <c r="B17" s="12" t="s">
        <v>62</v>
      </c>
      <c r="C17" s="13" t="s">
        <v>63</v>
      </c>
      <c r="D17" s="14">
        <v>1161932</v>
      </c>
      <c r="E17" s="14">
        <v>480000</v>
      </c>
      <c r="F17" s="14"/>
      <c r="G17" s="14"/>
      <c r="H17" s="14"/>
      <c r="I17" s="14"/>
      <c r="J17" s="94">
        <v>6.3</v>
      </c>
    </row>
    <row r="18" spans="1:10" ht="30" customHeight="1" thickBot="1" x14ac:dyDescent="0.3">
      <c r="A18" s="21" t="s">
        <v>70</v>
      </c>
      <c r="B18" s="22" t="s">
        <v>114</v>
      </c>
      <c r="C18" s="23" t="s">
        <v>15</v>
      </c>
      <c r="D18" s="24">
        <v>459000</v>
      </c>
      <c r="E18" s="24">
        <v>300000</v>
      </c>
      <c r="F18" s="24">
        <v>459000</v>
      </c>
      <c r="G18" s="24">
        <v>300000</v>
      </c>
      <c r="H18" s="24">
        <v>459000</v>
      </c>
      <c r="I18" s="24">
        <v>300000</v>
      </c>
      <c r="J18" s="97">
        <v>6.1</v>
      </c>
    </row>
    <row r="20" spans="1:10" ht="21.75" customHeight="1" thickBot="1" x14ac:dyDescent="0.3">
      <c r="A20" s="91" t="s">
        <v>184</v>
      </c>
      <c r="B20" s="98"/>
      <c r="C20" s="98"/>
      <c r="D20" s="98"/>
      <c r="E20" s="98"/>
    </row>
    <row r="21" spans="1:10" ht="30" customHeight="1" x14ac:dyDescent="0.25">
      <c r="A21" s="6" t="s">
        <v>117</v>
      </c>
      <c r="B21" s="7" t="s">
        <v>165</v>
      </c>
      <c r="C21" s="8" t="s">
        <v>8</v>
      </c>
      <c r="D21" s="55">
        <v>949400</v>
      </c>
      <c r="E21" s="55">
        <v>350000</v>
      </c>
      <c r="F21" s="9"/>
      <c r="G21" s="9"/>
      <c r="H21" s="9"/>
      <c r="I21" s="9"/>
      <c r="J21" s="93">
        <v>8.9</v>
      </c>
    </row>
    <row r="22" spans="1:10" ht="30" customHeight="1" x14ac:dyDescent="0.25">
      <c r="A22" s="11" t="s">
        <v>16</v>
      </c>
      <c r="B22" s="12" t="s">
        <v>20</v>
      </c>
      <c r="C22" s="13" t="s">
        <v>18</v>
      </c>
      <c r="D22" s="14">
        <v>426000</v>
      </c>
      <c r="E22" s="14">
        <v>246000</v>
      </c>
      <c r="F22" s="14"/>
      <c r="G22" s="14"/>
      <c r="H22" s="14"/>
      <c r="I22" s="14"/>
      <c r="J22" s="94">
        <v>8.5</v>
      </c>
    </row>
    <row r="23" spans="1:10" ht="30" customHeight="1" x14ac:dyDescent="0.25">
      <c r="A23" s="16" t="s">
        <v>70</v>
      </c>
      <c r="B23" s="17" t="s">
        <v>83</v>
      </c>
      <c r="C23" s="18" t="s">
        <v>15</v>
      </c>
      <c r="D23" s="19">
        <v>325000</v>
      </c>
      <c r="E23" s="19">
        <v>220000</v>
      </c>
      <c r="F23" s="19">
        <v>605000</v>
      </c>
      <c r="G23" s="19">
        <v>300000</v>
      </c>
      <c r="H23" s="19"/>
      <c r="I23" s="19"/>
      <c r="J23" s="96">
        <v>8.5</v>
      </c>
    </row>
    <row r="24" spans="1:10" ht="30" customHeight="1" x14ac:dyDescent="0.25">
      <c r="A24" s="11" t="s">
        <v>105</v>
      </c>
      <c r="B24" s="12" t="s">
        <v>106</v>
      </c>
      <c r="C24" s="13" t="s">
        <v>8</v>
      </c>
      <c r="D24" s="14">
        <v>1371742</v>
      </c>
      <c r="E24" s="14">
        <v>150000</v>
      </c>
      <c r="F24" s="14"/>
      <c r="G24" s="14"/>
      <c r="H24" s="14"/>
      <c r="I24" s="14"/>
      <c r="J24" s="94">
        <v>8.3333333333333339</v>
      </c>
    </row>
    <row r="25" spans="1:10" ht="30" customHeight="1" x14ac:dyDescent="0.25">
      <c r="A25" s="11" t="s">
        <v>141</v>
      </c>
      <c r="B25" s="12" t="s">
        <v>143</v>
      </c>
      <c r="C25" s="13" t="s">
        <v>8</v>
      </c>
      <c r="D25" s="14">
        <v>320000</v>
      </c>
      <c r="E25" s="14">
        <v>155000</v>
      </c>
      <c r="F25" s="14"/>
      <c r="G25" s="14"/>
      <c r="H25" s="14"/>
      <c r="I25" s="14"/>
      <c r="J25" s="94">
        <v>8.3000000000000007</v>
      </c>
    </row>
    <row r="26" spans="1:10" ht="30" customHeight="1" x14ac:dyDescent="0.25">
      <c r="A26" s="11" t="s">
        <v>16</v>
      </c>
      <c r="B26" s="12" t="s">
        <v>19</v>
      </c>
      <c r="C26" s="13" t="s">
        <v>18</v>
      </c>
      <c r="D26" s="14">
        <v>417000</v>
      </c>
      <c r="E26" s="14">
        <v>227000</v>
      </c>
      <c r="F26" s="14"/>
      <c r="G26" s="14"/>
      <c r="H26" s="14"/>
      <c r="I26" s="14"/>
      <c r="J26" s="94">
        <v>8.1111111111111107</v>
      </c>
    </row>
    <row r="27" spans="1:10" ht="30" customHeight="1" x14ac:dyDescent="0.25">
      <c r="A27" s="11" t="s">
        <v>9</v>
      </c>
      <c r="B27" s="12" t="s">
        <v>12</v>
      </c>
      <c r="C27" s="13" t="s">
        <v>11</v>
      </c>
      <c r="D27" s="14">
        <v>517000</v>
      </c>
      <c r="E27" s="14">
        <v>250000</v>
      </c>
      <c r="F27" s="14"/>
      <c r="G27" s="14"/>
      <c r="H27" s="14"/>
      <c r="I27" s="14"/>
      <c r="J27" s="94">
        <v>8</v>
      </c>
    </row>
    <row r="28" spans="1:10" ht="30" customHeight="1" x14ac:dyDescent="0.25">
      <c r="A28" s="11" t="s">
        <v>136</v>
      </c>
      <c r="B28" s="12" t="s">
        <v>137</v>
      </c>
      <c r="C28" s="13" t="s">
        <v>2</v>
      </c>
      <c r="D28" s="14">
        <v>338000</v>
      </c>
      <c r="E28" s="14">
        <v>118000</v>
      </c>
      <c r="F28" s="14"/>
      <c r="G28" s="14"/>
      <c r="H28" s="14"/>
      <c r="I28" s="14"/>
      <c r="J28" s="94">
        <v>7.9</v>
      </c>
    </row>
    <row r="29" spans="1:10" ht="30" customHeight="1" x14ac:dyDescent="0.25">
      <c r="A29" s="11" t="s">
        <v>9</v>
      </c>
      <c r="B29" s="12" t="s">
        <v>113</v>
      </c>
      <c r="C29" s="13" t="s">
        <v>11</v>
      </c>
      <c r="D29" s="14">
        <v>2964980</v>
      </c>
      <c r="E29" s="14">
        <v>950000</v>
      </c>
      <c r="F29" s="14"/>
      <c r="G29" s="14"/>
      <c r="H29" s="14"/>
      <c r="I29" s="14"/>
      <c r="J29" s="94">
        <v>7.8888888888888893</v>
      </c>
    </row>
    <row r="30" spans="1:10" ht="30" customHeight="1" x14ac:dyDescent="0.25">
      <c r="A30" s="11" t="s">
        <v>138</v>
      </c>
      <c r="B30" s="12" t="s">
        <v>140</v>
      </c>
      <c r="C30" s="13" t="s">
        <v>15</v>
      </c>
      <c r="D30" s="14">
        <v>408500</v>
      </c>
      <c r="E30" s="14">
        <v>230000</v>
      </c>
      <c r="F30" s="14"/>
      <c r="G30" s="14"/>
      <c r="H30" s="14"/>
      <c r="I30" s="14"/>
      <c r="J30" s="94">
        <v>7.8</v>
      </c>
    </row>
    <row r="31" spans="1:10" ht="30" customHeight="1" x14ac:dyDescent="0.25">
      <c r="A31" s="11" t="s">
        <v>171</v>
      </c>
      <c r="B31" s="12" t="s">
        <v>172</v>
      </c>
      <c r="C31" s="13" t="s">
        <v>159</v>
      </c>
      <c r="D31" s="14">
        <v>850000</v>
      </c>
      <c r="E31" s="14">
        <v>350000</v>
      </c>
      <c r="F31" s="14"/>
      <c r="G31" s="14"/>
      <c r="H31" s="14"/>
      <c r="I31" s="14"/>
      <c r="J31" s="94">
        <v>7.5</v>
      </c>
    </row>
    <row r="32" spans="1:10" ht="30" customHeight="1" x14ac:dyDescent="0.25">
      <c r="A32" s="11" t="s">
        <v>99</v>
      </c>
      <c r="B32" s="12" t="s">
        <v>100</v>
      </c>
      <c r="C32" s="13" t="s">
        <v>15</v>
      </c>
      <c r="D32" s="14">
        <v>240000</v>
      </c>
      <c r="E32" s="14">
        <v>100000</v>
      </c>
      <c r="F32" s="14"/>
      <c r="G32" s="14"/>
      <c r="H32" s="14"/>
      <c r="I32" s="14"/>
      <c r="J32" s="94">
        <v>7.5</v>
      </c>
    </row>
    <row r="33" spans="1:10" ht="30" customHeight="1" x14ac:dyDescent="0.25">
      <c r="A33" s="11" t="s">
        <v>123</v>
      </c>
      <c r="B33" s="12" t="s">
        <v>158</v>
      </c>
      <c r="C33" s="13" t="s">
        <v>125</v>
      </c>
      <c r="D33" s="14">
        <v>437000</v>
      </c>
      <c r="E33" s="14">
        <v>180000</v>
      </c>
      <c r="F33" s="14"/>
      <c r="G33" s="14"/>
      <c r="H33" s="14"/>
      <c r="I33" s="14"/>
      <c r="J33" s="94">
        <v>7.5</v>
      </c>
    </row>
    <row r="34" spans="1:10" ht="30" customHeight="1" x14ac:dyDescent="0.25">
      <c r="A34" s="11" t="s">
        <v>6</v>
      </c>
      <c r="B34" s="12" t="s">
        <v>7</v>
      </c>
      <c r="C34" s="13" t="s">
        <v>8</v>
      </c>
      <c r="D34" s="14">
        <v>494000</v>
      </c>
      <c r="E34" s="14">
        <v>159000</v>
      </c>
      <c r="F34" s="14"/>
      <c r="G34" s="14"/>
      <c r="H34" s="14"/>
      <c r="I34" s="14"/>
      <c r="J34" s="94">
        <v>7.4</v>
      </c>
    </row>
    <row r="35" spans="1:10" ht="30" customHeight="1" x14ac:dyDescent="0.25">
      <c r="A35" s="11" t="s">
        <v>138</v>
      </c>
      <c r="B35" s="12" t="s">
        <v>139</v>
      </c>
      <c r="C35" s="13" t="s">
        <v>15</v>
      </c>
      <c r="D35" s="14">
        <v>323000</v>
      </c>
      <c r="E35" s="14">
        <v>160000</v>
      </c>
      <c r="F35" s="14"/>
      <c r="G35" s="14"/>
      <c r="H35" s="14"/>
      <c r="I35" s="14"/>
      <c r="J35" s="94">
        <v>7.4</v>
      </c>
    </row>
    <row r="36" spans="1:10" ht="30" customHeight="1" x14ac:dyDescent="0.25">
      <c r="A36" s="11" t="s">
        <v>154</v>
      </c>
      <c r="B36" s="12" t="s">
        <v>155</v>
      </c>
      <c r="C36" s="13" t="s">
        <v>2</v>
      </c>
      <c r="D36" s="14">
        <v>220000</v>
      </c>
      <c r="E36" s="14">
        <v>100000</v>
      </c>
      <c r="F36" s="14"/>
      <c r="G36" s="14"/>
      <c r="H36" s="14"/>
      <c r="I36" s="14"/>
      <c r="J36" s="94">
        <v>7.4</v>
      </c>
    </row>
    <row r="37" spans="1:10" ht="30" customHeight="1" x14ac:dyDescent="0.25">
      <c r="A37" s="11" t="s">
        <v>151</v>
      </c>
      <c r="B37" s="12" t="s">
        <v>157</v>
      </c>
      <c r="C37" s="13" t="s">
        <v>15</v>
      </c>
      <c r="D37" s="14">
        <v>351500</v>
      </c>
      <c r="E37" s="14">
        <v>210000</v>
      </c>
      <c r="F37" s="14"/>
      <c r="G37" s="14"/>
      <c r="H37" s="14"/>
      <c r="I37" s="14"/>
      <c r="J37" s="94">
        <v>7.3</v>
      </c>
    </row>
    <row r="38" spans="1:10" ht="30" customHeight="1" x14ac:dyDescent="0.25">
      <c r="A38" s="11" t="s">
        <v>21</v>
      </c>
      <c r="B38" s="12" t="s">
        <v>22</v>
      </c>
      <c r="C38" s="13" t="s">
        <v>23</v>
      </c>
      <c r="D38" s="28">
        <v>180000</v>
      </c>
      <c r="E38" s="28">
        <v>95000</v>
      </c>
      <c r="F38" s="14"/>
      <c r="G38" s="14"/>
      <c r="H38" s="14"/>
      <c r="I38" s="14"/>
      <c r="J38" s="94">
        <v>7.2222222222222223</v>
      </c>
    </row>
    <row r="39" spans="1:10" ht="30" customHeight="1" x14ac:dyDescent="0.25">
      <c r="A39" s="11" t="s">
        <v>110</v>
      </c>
      <c r="B39" s="12" t="s">
        <v>112</v>
      </c>
      <c r="C39" s="13" t="s">
        <v>15</v>
      </c>
      <c r="D39" s="14">
        <v>185000</v>
      </c>
      <c r="E39" s="14">
        <v>70000</v>
      </c>
      <c r="F39" s="14"/>
      <c r="G39" s="14"/>
      <c r="H39" s="14"/>
      <c r="I39" s="14"/>
      <c r="J39" s="94">
        <v>7.1</v>
      </c>
    </row>
    <row r="40" spans="1:10" ht="30" customHeight="1" x14ac:dyDescent="0.25">
      <c r="A40" s="11" t="s">
        <v>147</v>
      </c>
      <c r="B40" s="12" t="s">
        <v>148</v>
      </c>
      <c r="C40" s="13" t="s">
        <v>2</v>
      </c>
      <c r="D40" s="14">
        <v>290000</v>
      </c>
      <c r="E40" s="14">
        <v>185000</v>
      </c>
      <c r="F40" s="14"/>
      <c r="G40" s="14"/>
      <c r="H40" s="14"/>
      <c r="I40" s="14"/>
      <c r="J40" s="94">
        <v>6.9</v>
      </c>
    </row>
    <row r="41" spans="1:10" ht="30" customHeight="1" x14ac:dyDescent="0.25">
      <c r="A41" s="11" t="s">
        <v>70</v>
      </c>
      <c r="B41" s="12" t="s">
        <v>71</v>
      </c>
      <c r="C41" s="13" t="s">
        <v>15</v>
      </c>
      <c r="D41" s="14">
        <v>360000</v>
      </c>
      <c r="E41" s="14">
        <v>190000</v>
      </c>
      <c r="F41" s="14" t="s">
        <v>72</v>
      </c>
      <c r="G41" s="14"/>
      <c r="H41" s="14" t="s">
        <v>72</v>
      </c>
      <c r="I41" s="14"/>
      <c r="J41" s="94">
        <v>6.9</v>
      </c>
    </row>
    <row r="42" spans="1:10" ht="30" customHeight="1" x14ac:dyDescent="0.25">
      <c r="A42" s="11" t="s">
        <v>121</v>
      </c>
      <c r="B42" s="12" t="s">
        <v>153</v>
      </c>
      <c r="C42" s="13" t="s">
        <v>15</v>
      </c>
      <c r="D42" s="14">
        <v>490000</v>
      </c>
      <c r="E42" s="14">
        <v>190000</v>
      </c>
      <c r="F42" s="14"/>
      <c r="G42" s="14"/>
      <c r="H42" s="14"/>
      <c r="I42" s="14"/>
      <c r="J42" s="94">
        <v>6.7777777777777777</v>
      </c>
    </row>
    <row r="43" spans="1:10" ht="30" customHeight="1" x14ac:dyDescent="0.25">
      <c r="A43" s="11" t="s">
        <v>117</v>
      </c>
      <c r="B43" s="12" t="s">
        <v>166</v>
      </c>
      <c r="C43" s="13" t="s">
        <v>8</v>
      </c>
      <c r="D43" s="28">
        <v>774200</v>
      </c>
      <c r="E43" s="28">
        <v>250000</v>
      </c>
      <c r="F43" s="14"/>
      <c r="G43" s="14"/>
      <c r="H43" s="14"/>
      <c r="I43" s="14"/>
      <c r="J43" s="94">
        <v>6.7</v>
      </c>
    </row>
    <row r="44" spans="1:10" ht="30" customHeight="1" x14ac:dyDescent="0.25">
      <c r="A44" s="11" t="s">
        <v>9</v>
      </c>
      <c r="B44" s="12" t="s">
        <v>10</v>
      </c>
      <c r="C44" s="13" t="s">
        <v>11</v>
      </c>
      <c r="D44" s="14">
        <v>555000</v>
      </c>
      <c r="E44" s="14">
        <v>248000</v>
      </c>
      <c r="F44" s="14"/>
      <c r="G44" s="14"/>
      <c r="H44" s="14"/>
      <c r="I44" s="14"/>
      <c r="J44" s="94">
        <v>6.666666666666667</v>
      </c>
    </row>
    <row r="45" spans="1:10" ht="30" customHeight="1" x14ac:dyDescent="0.25">
      <c r="A45" s="11" t="s">
        <v>40</v>
      </c>
      <c r="B45" s="12" t="s">
        <v>41</v>
      </c>
      <c r="C45" s="13" t="s">
        <v>15</v>
      </c>
      <c r="D45" s="14">
        <v>316700</v>
      </c>
      <c r="E45" s="14">
        <v>80000</v>
      </c>
      <c r="F45" s="14"/>
      <c r="G45" s="14"/>
      <c r="H45" s="14"/>
      <c r="I45" s="14"/>
      <c r="J45" s="94">
        <v>6.5</v>
      </c>
    </row>
    <row r="46" spans="1:10" ht="30" customHeight="1" x14ac:dyDescent="0.25">
      <c r="A46" s="11" t="s">
        <v>66</v>
      </c>
      <c r="B46" s="12" t="s">
        <v>67</v>
      </c>
      <c r="C46" s="13" t="s">
        <v>11</v>
      </c>
      <c r="D46" s="14">
        <v>560000</v>
      </c>
      <c r="E46" s="14">
        <v>200000</v>
      </c>
      <c r="F46" s="14"/>
      <c r="G46" s="14"/>
      <c r="H46" s="14"/>
      <c r="I46" s="14"/>
      <c r="J46" s="94">
        <v>6.2</v>
      </c>
    </row>
    <row r="47" spans="1:10" ht="30" customHeight="1" x14ac:dyDescent="0.25">
      <c r="A47" s="11" t="s">
        <v>95</v>
      </c>
      <c r="B47" s="12" t="s">
        <v>96</v>
      </c>
      <c r="C47" s="13" t="s">
        <v>8</v>
      </c>
      <c r="D47" s="14">
        <v>290000</v>
      </c>
      <c r="E47" s="14">
        <v>145000</v>
      </c>
      <c r="F47" s="14"/>
      <c r="G47" s="14"/>
      <c r="H47" s="14"/>
      <c r="I47" s="14"/>
      <c r="J47" s="94">
        <v>6</v>
      </c>
    </row>
    <row r="48" spans="1:10" ht="30" customHeight="1" x14ac:dyDescent="0.25">
      <c r="A48" s="11" t="s">
        <v>89</v>
      </c>
      <c r="B48" s="12" t="s">
        <v>90</v>
      </c>
      <c r="C48" s="13" t="s">
        <v>2</v>
      </c>
      <c r="D48" s="28">
        <v>400000</v>
      </c>
      <c r="E48" s="28">
        <v>250000</v>
      </c>
      <c r="F48" s="14"/>
      <c r="G48" s="14"/>
      <c r="H48" s="14"/>
      <c r="I48" s="14"/>
      <c r="J48" s="94">
        <v>5.7</v>
      </c>
    </row>
    <row r="49" spans="1:10" ht="30" customHeight="1" x14ac:dyDescent="0.25">
      <c r="A49" s="11" t="s">
        <v>145</v>
      </c>
      <c r="B49" s="12" t="s">
        <v>146</v>
      </c>
      <c r="C49" s="13" t="s">
        <v>15</v>
      </c>
      <c r="D49" s="14">
        <v>645000</v>
      </c>
      <c r="E49" s="14">
        <v>310000</v>
      </c>
      <c r="F49" s="14"/>
      <c r="G49" s="14"/>
      <c r="H49" s="14"/>
      <c r="I49" s="14"/>
      <c r="J49" s="94">
        <v>5.6</v>
      </c>
    </row>
    <row r="50" spans="1:10" ht="30" customHeight="1" x14ac:dyDescent="0.25">
      <c r="A50" s="11" t="s">
        <v>34</v>
      </c>
      <c r="B50" s="12" t="s">
        <v>35</v>
      </c>
      <c r="C50" s="13" t="s">
        <v>8</v>
      </c>
      <c r="D50" s="14">
        <v>314000</v>
      </c>
      <c r="E50" s="14">
        <v>157000</v>
      </c>
      <c r="F50" s="14"/>
      <c r="G50" s="14"/>
      <c r="H50" s="14"/>
      <c r="I50" s="14"/>
      <c r="J50" s="94">
        <v>5.6</v>
      </c>
    </row>
    <row r="51" spans="1:10" ht="30" customHeight="1" x14ac:dyDescent="0.25">
      <c r="A51" s="11" t="s">
        <v>141</v>
      </c>
      <c r="B51" s="12" t="s">
        <v>144</v>
      </c>
      <c r="C51" s="13" t="s">
        <v>8</v>
      </c>
      <c r="D51" s="14">
        <v>678500</v>
      </c>
      <c r="E51" s="14">
        <v>270000</v>
      </c>
      <c r="F51" s="14"/>
      <c r="G51" s="14"/>
      <c r="H51" s="14"/>
      <c r="I51" s="14"/>
      <c r="J51" s="94">
        <v>5.333333333333333</v>
      </c>
    </row>
    <row r="52" spans="1:10" ht="30" customHeight="1" x14ac:dyDescent="0.25">
      <c r="A52" s="11" t="s">
        <v>117</v>
      </c>
      <c r="B52" s="12" t="s">
        <v>118</v>
      </c>
      <c r="C52" s="13" t="s">
        <v>8</v>
      </c>
      <c r="D52" s="14">
        <v>696000</v>
      </c>
      <c r="E52" s="14">
        <v>225000</v>
      </c>
      <c r="F52" s="14"/>
      <c r="G52" s="14"/>
      <c r="H52" s="14"/>
      <c r="I52" s="14"/>
      <c r="J52" s="94">
        <v>5.0999999999999996</v>
      </c>
    </row>
    <row r="53" spans="1:10" ht="30" customHeight="1" x14ac:dyDescent="0.25">
      <c r="A53" s="11" t="s">
        <v>123</v>
      </c>
      <c r="B53" s="12" t="s">
        <v>124</v>
      </c>
      <c r="C53" s="13" t="s">
        <v>125</v>
      </c>
      <c r="D53" s="14">
        <v>222000</v>
      </c>
      <c r="E53" s="14">
        <v>100000</v>
      </c>
      <c r="F53" s="14"/>
      <c r="G53" s="14"/>
      <c r="H53" s="14"/>
      <c r="I53" s="14"/>
      <c r="J53" s="94">
        <v>5.0999999999999996</v>
      </c>
    </row>
    <row r="54" spans="1:10" ht="30" customHeight="1" x14ac:dyDescent="0.25">
      <c r="A54" s="11" t="s">
        <v>141</v>
      </c>
      <c r="B54" s="12" t="s">
        <v>142</v>
      </c>
      <c r="C54" s="13" t="s">
        <v>8</v>
      </c>
      <c r="D54" s="14">
        <v>880000</v>
      </c>
      <c r="E54" s="14">
        <v>225000</v>
      </c>
      <c r="F54" s="14"/>
      <c r="G54" s="14"/>
      <c r="H54" s="14"/>
      <c r="I54" s="14"/>
      <c r="J54" s="94">
        <v>5</v>
      </c>
    </row>
    <row r="55" spans="1:10" ht="30" customHeight="1" x14ac:dyDescent="0.25">
      <c r="A55" s="11" t="s">
        <v>68</v>
      </c>
      <c r="B55" s="12" t="s">
        <v>69</v>
      </c>
      <c r="C55" s="13" t="s">
        <v>15</v>
      </c>
      <c r="D55" s="14">
        <v>306000</v>
      </c>
      <c r="E55" s="14">
        <v>151000</v>
      </c>
      <c r="F55" s="14"/>
      <c r="G55" s="14"/>
      <c r="H55" s="14"/>
      <c r="I55" s="14"/>
      <c r="J55" s="94">
        <v>4.9000000000000004</v>
      </c>
    </row>
    <row r="56" spans="1:10" ht="30" customHeight="1" x14ac:dyDescent="0.25">
      <c r="A56" s="11" t="s">
        <v>55</v>
      </c>
      <c r="B56" s="12" t="s">
        <v>56</v>
      </c>
      <c r="C56" s="13" t="s">
        <v>8</v>
      </c>
      <c r="D56" s="14">
        <v>127820</v>
      </c>
      <c r="E56" s="14">
        <v>57519</v>
      </c>
      <c r="F56" s="14"/>
      <c r="G56" s="14"/>
      <c r="H56" s="14"/>
      <c r="I56" s="14"/>
      <c r="J56" s="94">
        <v>4.8</v>
      </c>
    </row>
    <row r="57" spans="1:10" ht="30" customHeight="1" x14ac:dyDescent="0.25">
      <c r="A57" s="11" t="s">
        <v>32</v>
      </c>
      <c r="B57" s="12" t="s">
        <v>33</v>
      </c>
      <c r="C57" s="13" t="s">
        <v>15</v>
      </c>
      <c r="D57" s="14">
        <v>70000</v>
      </c>
      <c r="E57" s="14">
        <v>46100</v>
      </c>
      <c r="F57" s="14"/>
      <c r="G57" s="14"/>
      <c r="H57" s="14"/>
      <c r="I57" s="14"/>
      <c r="J57" s="94">
        <v>4.7</v>
      </c>
    </row>
    <row r="58" spans="1:10" ht="30" customHeight="1" x14ac:dyDescent="0.25">
      <c r="A58" s="11" t="s">
        <v>126</v>
      </c>
      <c r="B58" s="12" t="s">
        <v>127</v>
      </c>
      <c r="C58" s="13" t="s">
        <v>15</v>
      </c>
      <c r="D58" s="14">
        <v>470000</v>
      </c>
      <c r="E58" s="14">
        <v>200000</v>
      </c>
      <c r="F58" s="14"/>
      <c r="G58" s="14"/>
      <c r="H58" s="14"/>
      <c r="I58" s="14"/>
      <c r="J58" s="94">
        <v>4.5999999999999996</v>
      </c>
    </row>
    <row r="59" spans="1:10" ht="30" customHeight="1" x14ac:dyDescent="0.25">
      <c r="A59" s="11" t="s">
        <v>169</v>
      </c>
      <c r="B59" s="12" t="s">
        <v>170</v>
      </c>
      <c r="C59" s="13" t="s">
        <v>2</v>
      </c>
      <c r="D59" s="28">
        <v>120000</v>
      </c>
      <c r="E59" s="28">
        <v>60000</v>
      </c>
      <c r="F59" s="14"/>
      <c r="G59" s="14"/>
      <c r="H59" s="14"/>
      <c r="I59" s="14"/>
      <c r="J59" s="94">
        <v>4.5999999999999996</v>
      </c>
    </row>
    <row r="60" spans="1:10" ht="30" customHeight="1" x14ac:dyDescent="0.25">
      <c r="A60" s="11" t="s">
        <v>123</v>
      </c>
      <c r="B60" s="12" t="s">
        <v>156</v>
      </c>
      <c r="C60" s="13" t="s">
        <v>125</v>
      </c>
      <c r="D60" s="14">
        <v>412000</v>
      </c>
      <c r="E60" s="14">
        <v>210000</v>
      </c>
      <c r="F60" s="14"/>
      <c r="G60" s="14"/>
      <c r="H60" s="14"/>
      <c r="I60" s="14"/>
      <c r="J60" s="94">
        <v>4.5999999999999996</v>
      </c>
    </row>
    <row r="61" spans="1:10" ht="30" customHeight="1" x14ac:dyDescent="0.25">
      <c r="A61" s="11" t="s">
        <v>110</v>
      </c>
      <c r="B61" s="12" t="s">
        <v>111</v>
      </c>
      <c r="C61" s="13" t="s">
        <v>15</v>
      </c>
      <c r="D61" s="14">
        <v>427000</v>
      </c>
      <c r="E61" s="14">
        <v>185000</v>
      </c>
      <c r="F61" s="14"/>
      <c r="G61" s="14"/>
      <c r="H61" s="14"/>
      <c r="I61" s="14"/>
      <c r="J61" s="94">
        <v>4.4000000000000004</v>
      </c>
    </row>
    <row r="62" spans="1:10" ht="30" customHeight="1" x14ac:dyDescent="0.25">
      <c r="A62" s="16" t="s">
        <v>97</v>
      </c>
      <c r="B62" s="17" t="s">
        <v>98</v>
      </c>
      <c r="C62" s="18" t="s">
        <v>23</v>
      </c>
      <c r="D62" s="19">
        <v>391000</v>
      </c>
      <c r="E62" s="19">
        <v>273700</v>
      </c>
      <c r="F62" s="19">
        <v>561000</v>
      </c>
      <c r="G62" s="19">
        <v>296000</v>
      </c>
      <c r="H62" s="19"/>
      <c r="I62" s="19"/>
      <c r="J62" s="96">
        <v>4.4000000000000004</v>
      </c>
    </row>
    <row r="63" spans="1:10" ht="30" customHeight="1" x14ac:dyDescent="0.25">
      <c r="A63" s="11" t="s">
        <v>81</v>
      </c>
      <c r="B63" s="12" t="s">
        <v>82</v>
      </c>
      <c r="C63" s="13" t="s">
        <v>15</v>
      </c>
      <c r="D63" s="14">
        <v>380000</v>
      </c>
      <c r="E63" s="14">
        <v>240000</v>
      </c>
      <c r="F63" s="14"/>
      <c r="G63" s="14"/>
      <c r="H63" s="14"/>
      <c r="I63" s="14"/>
      <c r="J63" s="94">
        <v>4.2</v>
      </c>
    </row>
    <row r="64" spans="1:10" ht="30" customHeight="1" x14ac:dyDescent="0.25">
      <c r="A64" s="11" t="s">
        <v>50</v>
      </c>
      <c r="B64" s="12" t="s">
        <v>52</v>
      </c>
      <c r="C64" s="13" t="s">
        <v>8</v>
      </c>
      <c r="D64" s="14">
        <v>398000</v>
      </c>
      <c r="E64" s="14">
        <v>197000</v>
      </c>
      <c r="F64" s="14"/>
      <c r="G64" s="14"/>
      <c r="H64" s="14"/>
      <c r="I64" s="14"/>
      <c r="J64" s="94">
        <v>3.9</v>
      </c>
    </row>
    <row r="65" spans="1:10" ht="30" customHeight="1" x14ac:dyDescent="0.25">
      <c r="A65" s="11" t="s">
        <v>26</v>
      </c>
      <c r="B65" s="12" t="s">
        <v>27</v>
      </c>
      <c r="C65" s="13" t="s">
        <v>15</v>
      </c>
      <c r="D65" s="14">
        <v>788000</v>
      </c>
      <c r="E65" s="14">
        <v>349000</v>
      </c>
      <c r="F65" s="14"/>
      <c r="G65" s="14"/>
      <c r="H65" s="14"/>
      <c r="I65" s="14"/>
      <c r="J65" s="94">
        <v>3.9</v>
      </c>
    </row>
    <row r="66" spans="1:10" ht="30" customHeight="1" x14ac:dyDescent="0.25">
      <c r="A66" s="11" t="s">
        <v>50</v>
      </c>
      <c r="B66" s="12" t="s">
        <v>51</v>
      </c>
      <c r="C66" s="13" t="s">
        <v>8</v>
      </c>
      <c r="D66" s="14">
        <v>323000</v>
      </c>
      <c r="E66" s="14">
        <v>158000</v>
      </c>
      <c r="F66" s="14"/>
      <c r="G66" s="14"/>
      <c r="H66" s="14"/>
      <c r="I66" s="14"/>
      <c r="J66" s="94">
        <v>3.8</v>
      </c>
    </row>
    <row r="67" spans="1:10" ht="30" customHeight="1" x14ac:dyDescent="0.25">
      <c r="A67" s="16" t="s">
        <v>132</v>
      </c>
      <c r="B67" s="17" t="s">
        <v>133</v>
      </c>
      <c r="C67" s="18" t="s">
        <v>2</v>
      </c>
      <c r="D67" s="19">
        <v>245000</v>
      </c>
      <c r="E67" s="19">
        <v>170000</v>
      </c>
      <c r="F67" s="19">
        <v>490000</v>
      </c>
      <c r="G67" s="19">
        <v>340000</v>
      </c>
      <c r="H67" s="19"/>
      <c r="I67" s="19"/>
      <c r="J67" s="96">
        <v>3.8</v>
      </c>
    </row>
    <row r="68" spans="1:10" ht="30" customHeight="1" x14ac:dyDescent="0.25">
      <c r="A68" s="11" t="s">
        <v>136</v>
      </c>
      <c r="B68" s="12" t="s">
        <v>168</v>
      </c>
      <c r="C68" s="13" t="s">
        <v>2</v>
      </c>
      <c r="D68" s="28">
        <v>250000</v>
      </c>
      <c r="E68" s="28">
        <v>90000</v>
      </c>
      <c r="F68" s="14"/>
      <c r="G68" s="14"/>
      <c r="H68" s="14"/>
      <c r="I68" s="14"/>
      <c r="J68" s="94">
        <v>3.8</v>
      </c>
    </row>
    <row r="69" spans="1:10" ht="30" customHeight="1" x14ac:dyDescent="0.25">
      <c r="A69" s="11" t="s">
        <v>53</v>
      </c>
      <c r="B69" s="12" t="s">
        <v>54</v>
      </c>
      <c r="C69" s="13" t="s">
        <v>15</v>
      </c>
      <c r="D69" s="14">
        <v>257945</v>
      </c>
      <c r="E69" s="14">
        <v>120000</v>
      </c>
      <c r="F69" s="14"/>
      <c r="G69" s="14"/>
      <c r="H69" s="14"/>
      <c r="I69" s="14"/>
      <c r="J69" s="94">
        <v>3.8</v>
      </c>
    </row>
    <row r="70" spans="1:10" ht="30" customHeight="1" x14ac:dyDescent="0.25">
      <c r="A70" s="11" t="s">
        <v>138</v>
      </c>
      <c r="B70" s="12" t="s">
        <v>167</v>
      </c>
      <c r="C70" s="13" t="s">
        <v>15</v>
      </c>
      <c r="D70" s="28">
        <v>275500</v>
      </c>
      <c r="E70" s="28">
        <v>170000</v>
      </c>
      <c r="F70" s="14"/>
      <c r="G70" s="14"/>
      <c r="H70" s="14"/>
      <c r="I70" s="14"/>
      <c r="J70" s="94">
        <v>3.6</v>
      </c>
    </row>
    <row r="71" spans="1:10" ht="30" customHeight="1" x14ac:dyDescent="0.25">
      <c r="A71" s="11" t="s">
        <v>95</v>
      </c>
      <c r="B71" s="12" t="s">
        <v>107</v>
      </c>
      <c r="C71" s="13" t="s">
        <v>8</v>
      </c>
      <c r="D71" s="14">
        <v>187000</v>
      </c>
      <c r="E71" s="14">
        <v>90000</v>
      </c>
      <c r="F71" s="14"/>
      <c r="G71" s="14"/>
      <c r="H71" s="14"/>
      <c r="I71" s="14"/>
      <c r="J71" s="94">
        <v>3.5</v>
      </c>
    </row>
    <row r="72" spans="1:10" ht="30" customHeight="1" x14ac:dyDescent="0.25">
      <c r="A72" s="11" t="s">
        <v>55</v>
      </c>
      <c r="B72" s="12" t="s">
        <v>86</v>
      </c>
      <c r="C72" s="13" t="s">
        <v>8</v>
      </c>
      <c r="D72" s="14">
        <v>225607</v>
      </c>
      <c r="E72" s="14">
        <v>100000</v>
      </c>
      <c r="F72" s="14"/>
      <c r="G72" s="14"/>
      <c r="H72" s="14"/>
      <c r="I72" s="14"/>
      <c r="J72" s="94">
        <v>3.5</v>
      </c>
    </row>
    <row r="73" spans="1:10" ht="30" customHeight="1" x14ac:dyDescent="0.25">
      <c r="A73" s="16" t="s">
        <v>119</v>
      </c>
      <c r="B73" s="17" t="s">
        <v>120</v>
      </c>
      <c r="C73" s="18" t="s">
        <v>11</v>
      </c>
      <c r="D73" s="19">
        <v>1067000</v>
      </c>
      <c r="E73" s="19">
        <v>500000</v>
      </c>
      <c r="F73" s="19">
        <v>840000</v>
      </c>
      <c r="G73" s="19">
        <v>350000</v>
      </c>
      <c r="H73" s="19"/>
      <c r="I73" s="19"/>
      <c r="J73" s="96">
        <v>3.4</v>
      </c>
    </row>
    <row r="74" spans="1:10" ht="30" customHeight="1" x14ac:dyDescent="0.25">
      <c r="A74" s="11" t="s">
        <v>115</v>
      </c>
      <c r="B74" s="12" t="s">
        <v>116</v>
      </c>
      <c r="C74" s="13" t="s">
        <v>8</v>
      </c>
      <c r="D74" s="14">
        <v>701456</v>
      </c>
      <c r="E74" s="14">
        <v>250000</v>
      </c>
      <c r="F74" s="14"/>
      <c r="G74" s="14"/>
      <c r="H74" s="14"/>
      <c r="I74" s="14"/>
      <c r="J74" s="94">
        <v>3.4</v>
      </c>
    </row>
    <row r="75" spans="1:10" ht="30" customHeight="1" x14ac:dyDescent="0.25">
      <c r="A75" s="11" t="s">
        <v>16</v>
      </c>
      <c r="B75" s="12" t="s">
        <v>17</v>
      </c>
      <c r="C75" s="13" t="s">
        <v>18</v>
      </c>
      <c r="D75" s="14">
        <v>338000</v>
      </c>
      <c r="E75" s="14">
        <v>213000</v>
      </c>
      <c r="F75" s="14"/>
      <c r="G75" s="14"/>
      <c r="H75" s="14"/>
      <c r="I75" s="14"/>
      <c r="J75" s="94">
        <v>3.2</v>
      </c>
    </row>
    <row r="76" spans="1:10" ht="30" customHeight="1" x14ac:dyDescent="0.25">
      <c r="A76" s="11" t="s">
        <v>64</v>
      </c>
      <c r="B76" s="12" t="s">
        <v>65</v>
      </c>
      <c r="C76" s="13" t="s">
        <v>2</v>
      </c>
      <c r="D76" s="14">
        <v>303196</v>
      </c>
      <c r="E76" s="14">
        <v>163196</v>
      </c>
      <c r="F76" s="14"/>
      <c r="G76" s="14"/>
      <c r="H76" s="14"/>
      <c r="I76" s="14"/>
      <c r="J76" s="94">
        <v>3.2</v>
      </c>
    </row>
    <row r="77" spans="1:10" ht="30" customHeight="1" x14ac:dyDescent="0.25">
      <c r="A77" s="11" t="s">
        <v>87</v>
      </c>
      <c r="B77" s="12" t="s">
        <v>88</v>
      </c>
      <c r="C77" s="13" t="s">
        <v>15</v>
      </c>
      <c r="D77" s="14">
        <v>170000</v>
      </c>
      <c r="E77" s="14">
        <v>60000</v>
      </c>
      <c r="F77" s="14"/>
      <c r="G77" s="14"/>
      <c r="H77" s="14"/>
      <c r="I77" s="14"/>
      <c r="J77" s="94">
        <v>3</v>
      </c>
    </row>
    <row r="78" spans="1:10" ht="30" customHeight="1" x14ac:dyDescent="0.25">
      <c r="A78" s="11" t="s">
        <v>149</v>
      </c>
      <c r="B78" s="12" t="s">
        <v>150</v>
      </c>
      <c r="C78" s="13" t="s">
        <v>11</v>
      </c>
      <c r="D78" s="14">
        <v>227600</v>
      </c>
      <c r="E78" s="14">
        <v>73100</v>
      </c>
      <c r="F78" s="14"/>
      <c r="G78" s="14"/>
      <c r="H78" s="14"/>
      <c r="I78" s="14"/>
      <c r="J78" s="94">
        <v>2.9</v>
      </c>
    </row>
    <row r="79" spans="1:10" ht="30" customHeight="1" x14ac:dyDescent="0.25">
      <c r="A79" s="11" t="s">
        <v>36</v>
      </c>
      <c r="B79" s="12" t="s">
        <v>37</v>
      </c>
      <c r="C79" s="13" t="s">
        <v>18</v>
      </c>
      <c r="D79" s="14">
        <v>96800</v>
      </c>
      <c r="E79" s="14">
        <v>67000</v>
      </c>
      <c r="F79" s="14"/>
      <c r="G79" s="14"/>
      <c r="H79" s="14"/>
      <c r="I79" s="14"/>
      <c r="J79" s="94">
        <v>2.9</v>
      </c>
    </row>
    <row r="80" spans="1:10" ht="30" customHeight="1" thickBot="1" x14ac:dyDescent="0.3">
      <c r="A80" s="52" t="s">
        <v>79</v>
      </c>
      <c r="B80" s="53" t="s">
        <v>80</v>
      </c>
      <c r="C80" s="54" t="s">
        <v>78</v>
      </c>
      <c r="D80" s="56">
        <v>275000</v>
      </c>
      <c r="E80" s="56">
        <v>130000</v>
      </c>
      <c r="F80" s="56"/>
      <c r="G80" s="56"/>
      <c r="H80" s="56"/>
      <c r="I80" s="56"/>
      <c r="J80" s="95">
        <v>2.4</v>
      </c>
    </row>
    <row r="82" spans="1:10" ht="16.5" thickBot="1" x14ac:dyDescent="0.3">
      <c r="A82" s="91" t="s">
        <v>183</v>
      </c>
      <c r="B82" s="99"/>
      <c r="C82" s="100"/>
      <c r="D82" s="100"/>
      <c r="E82" s="100"/>
    </row>
    <row r="83" spans="1:10" ht="30" customHeight="1" x14ac:dyDescent="0.25">
      <c r="A83" s="61" t="s">
        <v>161</v>
      </c>
      <c r="B83" s="62" t="s">
        <v>160</v>
      </c>
      <c r="C83" s="63" t="s">
        <v>159</v>
      </c>
      <c r="D83" s="64">
        <v>1265500</v>
      </c>
      <c r="E83" s="64">
        <v>760500</v>
      </c>
      <c r="F83" s="64">
        <v>1094500</v>
      </c>
      <c r="G83" s="64">
        <v>535500</v>
      </c>
      <c r="H83" s="64">
        <v>2490000</v>
      </c>
      <c r="I83" s="64">
        <v>1736000</v>
      </c>
      <c r="J83" s="104">
        <v>8.8000000000000007</v>
      </c>
    </row>
    <row r="84" spans="1:10" ht="30" customHeight="1" x14ac:dyDescent="0.25">
      <c r="A84" s="11" t="s">
        <v>48</v>
      </c>
      <c r="B84" s="12" t="s">
        <v>49</v>
      </c>
      <c r="C84" s="13" t="s">
        <v>15</v>
      </c>
      <c r="D84" s="101">
        <v>115000</v>
      </c>
      <c r="E84" s="101">
        <v>80000</v>
      </c>
      <c r="F84" s="26"/>
      <c r="G84" s="26"/>
      <c r="H84" s="26"/>
      <c r="I84" s="26"/>
      <c r="J84" s="94">
        <v>8.4444444444444446</v>
      </c>
    </row>
    <row r="85" spans="1:10" ht="30" customHeight="1" x14ac:dyDescent="0.25">
      <c r="A85" s="16" t="s">
        <v>0</v>
      </c>
      <c r="B85" s="17" t="s">
        <v>1</v>
      </c>
      <c r="C85" s="18" t="s">
        <v>159</v>
      </c>
      <c r="D85" s="29">
        <v>485000</v>
      </c>
      <c r="E85" s="29">
        <v>337400</v>
      </c>
      <c r="F85" s="19">
        <v>570000</v>
      </c>
      <c r="G85" s="19">
        <v>399000</v>
      </c>
      <c r="H85" s="19"/>
      <c r="I85" s="19"/>
      <c r="J85" s="96">
        <v>8.4</v>
      </c>
    </row>
    <row r="86" spans="1:10" ht="30" customHeight="1" x14ac:dyDescent="0.25">
      <c r="A86" s="11" t="s">
        <v>130</v>
      </c>
      <c r="B86" s="12" t="s">
        <v>131</v>
      </c>
      <c r="C86" s="13" t="s">
        <v>15</v>
      </c>
      <c r="D86" s="101">
        <v>246250</v>
      </c>
      <c r="E86" s="101">
        <v>171250</v>
      </c>
      <c r="F86" s="26"/>
      <c r="G86" s="26"/>
      <c r="H86" s="26"/>
      <c r="I86" s="26"/>
      <c r="J86" s="94">
        <v>8.4</v>
      </c>
    </row>
    <row r="87" spans="1:10" ht="30" customHeight="1" x14ac:dyDescent="0.25">
      <c r="A87" s="11" t="s">
        <v>91</v>
      </c>
      <c r="B87" s="12" t="s">
        <v>92</v>
      </c>
      <c r="C87" s="13" t="s">
        <v>15</v>
      </c>
      <c r="D87" s="101">
        <v>920000</v>
      </c>
      <c r="E87" s="101">
        <v>550000</v>
      </c>
      <c r="F87" s="26"/>
      <c r="G87" s="26"/>
      <c r="H87" s="26"/>
      <c r="I87" s="26"/>
      <c r="J87" s="94">
        <v>8.3333333333333339</v>
      </c>
    </row>
    <row r="88" spans="1:10" ht="30" customHeight="1" x14ac:dyDescent="0.25">
      <c r="A88" s="11" t="s">
        <v>164</v>
      </c>
      <c r="B88" s="12" t="s">
        <v>163</v>
      </c>
      <c r="C88" s="13" t="s">
        <v>15</v>
      </c>
      <c r="D88" s="14">
        <v>140000</v>
      </c>
      <c r="E88" s="14">
        <v>90000</v>
      </c>
      <c r="F88" s="26"/>
      <c r="G88" s="26"/>
      <c r="H88" s="26"/>
      <c r="I88" s="26"/>
      <c r="J88" s="94">
        <v>8.1999999999999993</v>
      </c>
    </row>
    <row r="89" spans="1:10" ht="30" customHeight="1" x14ac:dyDescent="0.25">
      <c r="A89" s="16" t="s">
        <v>151</v>
      </c>
      <c r="B89" s="17" t="s">
        <v>152</v>
      </c>
      <c r="C89" s="18" t="s">
        <v>15</v>
      </c>
      <c r="D89" s="29">
        <v>2871500</v>
      </c>
      <c r="E89" s="29">
        <v>1900000</v>
      </c>
      <c r="F89" s="19">
        <v>2816500</v>
      </c>
      <c r="G89" s="19">
        <v>1816000</v>
      </c>
      <c r="H89" s="19">
        <v>2812500</v>
      </c>
      <c r="I89" s="19">
        <v>1802000</v>
      </c>
      <c r="J89" s="96">
        <v>8</v>
      </c>
    </row>
    <row r="90" spans="1:10" ht="30" customHeight="1" x14ac:dyDescent="0.25">
      <c r="A90" s="11" t="s">
        <v>121</v>
      </c>
      <c r="B90" s="12" t="s">
        <v>122</v>
      </c>
      <c r="C90" s="13" t="s">
        <v>15</v>
      </c>
      <c r="D90" s="101">
        <v>2035000</v>
      </c>
      <c r="E90" s="101">
        <v>615000</v>
      </c>
      <c r="F90" s="26"/>
      <c r="G90" s="26"/>
      <c r="H90" s="26"/>
      <c r="I90" s="26"/>
      <c r="J90" s="94">
        <v>7.9</v>
      </c>
    </row>
    <row r="91" spans="1:10" ht="30" customHeight="1" x14ac:dyDescent="0.25">
      <c r="A91" s="11" t="s">
        <v>103</v>
      </c>
      <c r="B91" s="12" t="s">
        <v>104</v>
      </c>
      <c r="C91" s="13" t="s">
        <v>15</v>
      </c>
      <c r="D91" s="101">
        <v>1114500</v>
      </c>
      <c r="E91" s="101">
        <v>769000</v>
      </c>
      <c r="F91" s="26"/>
      <c r="G91" s="26"/>
      <c r="H91" s="26"/>
      <c r="I91" s="26"/>
      <c r="J91" s="94">
        <v>7.6</v>
      </c>
    </row>
    <row r="92" spans="1:10" ht="30" customHeight="1" x14ac:dyDescent="0.25">
      <c r="A92" s="16" t="s">
        <v>108</v>
      </c>
      <c r="B92" s="17" t="s">
        <v>109</v>
      </c>
      <c r="C92" s="18" t="s">
        <v>15</v>
      </c>
      <c r="D92" s="29">
        <v>150000</v>
      </c>
      <c r="E92" s="29">
        <v>80000</v>
      </c>
      <c r="F92" s="19">
        <v>100000</v>
      </c>
      <c r="G92" s="19">
        <v>70000</v>
      </c>
      <c r="H92" s="19"/>
      <c r="I92" s="19"/>
      <c r="J92" s="96">
        <v>7.6</v>
      </c>
    </row>
    <row r="93" spans="1:10" ht="30" customHeight="1" x14ac:dyDescent="0.25">
      <c r="A93" s="11" t="s">
        <v>44</v>
      </c>
      <c r="B93" s="12" t="s">
        <v>45</v>
      </c>
      <c r="C93" s="13" t="s">
        <v>46</v>
      </c>
      <c r="D93" s="101" t="s">
        <v>47</v>
      </c>
      <c r="E93" s="101">
        <v>190440</v>
      </c>
      <c r="F93" s="26"/>
      <c r="G93" s="26"/>
      <c r="H93" s="26"/>
      <c r="I93" s="26"/>
      <c r="J93" s="94">
        <v>7.4</v>
      </c>
    </row>
    <row r="94" spans="1:10" ht="30" customHeight="1" x14ac:dyDescent="0.25">
      <c r="A94" s="16" t="s">
        <v>101</v>
      </c>
      <c r="B94" s="17" t="s">
        <v>102</v>
      </c>
      <c r="C94" s="18" t="s">
        <v>15</v>
      </c>
      <c r="D94" s="29">
        <v>1013000</v>
      </c>
      <c r="E94" s="29">
        <v>440000</v>
      </c>
      <c r="F94" s="19">
        <v>1022000</v>
      </c>
      <c r="G94" s="19">
        <v>420000</v>
      </c>
      <c r="H94" s="19">
        <v>1037000</v>
      </c>
      <c r="I94" s="19">
        <v>450000</v>
      </c>
      <c r="J94" s="96">
        <v>7.3</v>
      </c>
    </row>
    <row r="95" spans="1:10" ht="30" customHeight="1" x14ac:dyDescent="0.25">
      <c r="A95" s="11" t="s">
        <v>38</v>
      </c>
      <c r="B95" s="12" t="s">
        <v>39</v>
      </c>
      <c r="C95" s="13" t="s">
        <v>15</v>
      </c>
      <c r="D95" s="102">
        <v>492000</v>
      </c>
      <c r="E95" s="102">
        <v>177000</v>
      </c>
      <c r="F95" s="26"/>
      <c r="G95" s="26"/>
      <c r="H95" s="26"/>
      <c r="I95" s="26"/>
      <c r="J95" s="94">
        <v>6.5</v>
      </c>
    </row>
    <row r="96" spans="1:10" ht="30" customHeight="1" x14ac:dyDescent="0.25">
      <c r="A96" s="16" t="s">
        <v>36</v>
      </c>
      <c r="B96" s="17" t="s">
        <v>162</v>
      </c>
      <c r="C96" s="18" t="s">
        <v>18</v>
      </c>
      <c r="D96" s="19">
        <v>394500</v>
      </c>
      <c r="E96" s="19">
        <v>276000</v>
      </c>
      <c r="F96" s="19">
        <v>540000</v>
      </c>
      <c r="G96" s="19">
        <v>440000</v>
      </c>
      <c r="H96" s="19"/>
      <c r="I96" s="19"/>
      <c r="J96" s="96">
        <v>4.7</v>
      </c>
    </row>
    <row r="97" spans="1:10" ht="30" customHeight="1" x14ac:dyDescent="0.25">
      <c r="A97" s="11" t="s">
        <v>13</v>
      </c>
      <c r="B97" s="12" t="s">
        <v>14</v>
      </c>
      <c r="C97" s="13" t="s">
        <v>15</v>
      </c>
      <c r="D97" s="101">
        <v>166350</v>
      </c>
      <c r="E97" s="101">
        <v>50000</v>
      </c>
      <c r="F97" s="26"/>
      <c r="G97" s="26"/>
      <c r="H97" s="26"/>
      <c r="I97" s="26"/>
      <c r="J97" s="94">
        <v>3</v>
      </c>
    </row>
    <row r="98" spans="1:10" ht="30" customHeight="1" x14ac:dyDescent="0.25">
      <c r="A98" s="11" t="s">
        <v>84</v>
      </c>
      <c r="B98" s="12" t="s">
        <v>85</v>
      </c>
      <c r="C98" s="13" t="s">
        <v>8</v>
      </c>
      <c r="D98" s="101">
        <v>920000</v>
      </c>
      <c r="E98" s="101">
        <v>430000</v>
      </c>
      <c r="F98" s="26"/>
      <c r="G98" s="26"/>
      <c r="H98" s="26"/>
      <c r="I98" s="26"/>
      <c r="J98" s="94">
        <v>2.6</v>
      </c>
    </row>
    <row r="99" spans="1:10" ht="30" customHeight="1" thickBot="1" x14ac:dyDescent="0.3">
      <c r="A99" s="52" t="s">
        <v>24</v>
      </c>
      <c r="B99" s="53" t="s">
        <v>25</v>
      </c>
      <c r="C99" s="54" t="s">
        <v>8</v>
      </c>
      <c r="D99" s="103">
        <v>326900</v>
      </c>
      <c r="E99" s="103">
        <v>59900</v>
      </c>
      <c r="F99" s="27"/>
      <c r="G99" s="27"/>
      <c r="H99" s="27"/>
      <c r="I99" s="27"/>
      <c r="J99" s="95">
        <v>2.5</v>
      </c>
    </row>
    <row r="100" spans="1:10" x14ac:dyDescent="0.25">
      <c r="D100" s="1">
        <f>SUM(D6:D99)</f>
        <v>69545856</v>
      </c>
      <c r="E100" s="1">
        <f>SUM(E6:E99)</f>
        <v>24496105</v>
      </c>
    </row>
  </sheetData>
  <mergeCells count="4">
    <mergeCell ref="A5:E5"/>
    <mergeCell ref="A20:E20"/>
    <mergeCell ref="A82:E82"/>
    <mergeCell ref="A4:J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workbookViewId="0">
      <selection activeCell="D93" sqref="D93"/>
    </sheetView>
  </sheetViews>
  <sheetFormatPr defaultRowHeight="15" x14ac:dyDescent="0.25"/>
  <cols>
    <col min="1" max="1" width="29" style="4" customWidth="1"/>
    <col min="2" max="2" width="29.42578125" style="4" customWidth="1"/>
    <col min="3" max="3" width="0.140625" hidden="1" customWidth="1"/>
    <col min="4" max="4" width="13" style="1" customWidth="1"/>
    <col min="5" max="5" width="15.7109375" style="1" customWidth="1"/>
    <col min="6" max="6" width="1" style="1" hidden="1" customWidth="1"/>
    <col min="7" max="7" width="0.140625" style="1" hidden="1" customWidth="1"/>
    <col min="8" max="8" width="1.140625" style="1" hidden="1" customWidth="1"/>
    <col min="9" max="9" width="21" style="1" hidden="1" customWidth="1"/>
    <col min="10" max="19" width="5.7109375" customWidth="1"/>
    <col min="20" max="20" width="8.7109375" customWidth="1"/>
  </cols>
  <sheetData>
    <row r="1" spans="1:20" ht="15.75" thickBot="1" x14ac:dyDescent="0.3"/>
    <row r="2" spans="1:20" s="5" customFormat="1" ht="42" customHeight="1" thickBot="1" x14ac:dyDescent="0.4">
      <c r="A2" s="40" t="s">
        <v>174</v>
      </c>
      <c r="B2" s="41" t="s">
        <v>175</v>
      </c>
      <c r="C2" s="41" t="s">
        <v>176</v>
      </c>
      <c r="D2" s="39" t="s">
        <v>177</v>
      </c>
      <c r="E2" s="38" t="s">
        <v>178</v>
      </c>
      <c r="F2" s="42" t="s">
        <v>179</v>
      </c>
      <c r="G2" s="39" t="s">
        <v>180</v>
      </c>
      <c r="H2" s="39" t="s">
        <v>181</v>
      </c>
      <c r="I2" s="43" t="s">
        <v>182</v>
      </c>
      <c r="J2" s="87"/>
      <c r="K2" s="88"/>
      <c r="L2" s="88"/>
      <c r="M2" s="88"/>
      <c r="N2" s="88"/>
      <c r="O2" s="88"/>
      <c r="P2" s="88"/>
      <c r="Q2" s="88"/>
      <c r="R2" s="88"/>
      <c r="S2" s="89"/>
      <c r="T2" s="90" t="s">
        <v>185</v>
      </c>
    </row>
    <row r="4" spans="1:20" ht="25.5" customHeight="1" thickBot="1" x14ac:dyDescent="0.3">
      <c r="A4" s="68" t="s">
        <v>173</v>
      </c>
      <c r="B4" s="68"/>
      <c r="C4" s="68"/>
      <c r="D4" s="68"/>
      <c r="E4" s="69"/>
    </row>
    <row r="5" spans="1:20" ht="30" customHeight="1" x14ac:dyDescent="0.25">
      <c r="A5" s="6" t="s">
        <v>128</v>
      </c>
      <c r="B5" s="7" t="s">
        <v>129</v>
      </c>
      <c r="C5" s="8" t="s">
        <v>11</v>
      </c>
      <c r="D5" s="9">
        <v>5879000</v>
      </c>
      <c r="E5" s="10">
        <v>490000</v>
      </c>
      <c r="F5" s="30"/>
      <c r="G5" s="9"/>
      <c r="H5" s="9"/>
      <c r="I5" s="44"/>
      <c r="J5" s="73">
        <v>10</v>
      </c>
      <c r="K5" s="74">
        <v>9</v>
      </c>
      <c r="L5" s="74">
        <v>9</v>
      </c>
      <c r="M5" s="74">
        <v>9</v>
      </c>
      <c r="N5" s="74">
        <v>9</v>
      </c>
      <c r="O5" s="74">
        <v>9</v>
      </c>
      <c r="P5" s="74">
        <v>9</v>
      </c>
      <c r="Q5" s="74">
        <v>8</v>
      </c>
      <c r="R5" s="74">
        <v>8</v>
      </c>
      <c r="S5" s="75"/>
      <c r="T5" s="76">
        <f t="shared" ref="T5:T17" si="0">AVERAGE(J5:S5)</f>
        <v>8.8888888888888893</v>
      </c>
    </row>
    <row r="6" spans="1:20" ht="30" customHeight="1" x14ac:dyDescent="0.25">
      <c r="A6" s="11" t="s">
        <v>3</v>
      </c>
      <c r="B6" s="12" t="s">
        <v>4</v>
      </c>
      <c r="C6" s="13" t="s">
        <v>5</v>
      </c>
      <c r="D6" s="14">
        <v>1159000</v>
      </c>
      <c r="E6" s="15">
        <v>120000</v>
      </c>
      <c r="F6" s="32"/>
      <c r="G6" s="14"/>
      <c r="H6" s="14"/>
      <c r="I6" s="46"/>
      <c r="J6" s="77">
        <v>10</v>
      </c>
      <c r="K6" s="78">
        <v>10</v>
      </c>
      <c r="L6" s="78">
        <v>10</v>
      </c>
      <c r="M6" s="78">
        <v>9</v>
      </c>
      <c r="N6" s="78">
        <v>9</v>
      </c>
      <c r="O6" s="78">
        <v>8</v>
      </c>
      <c r="P6" s="78">
        <v>8</v>
      </c>
      <c r="Q6" s="78">
        <v>8</v>
      </c>
      <c r="R6" s="78">
        <v>7</v>
      </c>
      <c r="S6" s="79"/>
      <c r="T6" s="80">
        <f t="shared" si="0"/>
        <v>8.7777777777777786</v>
      </c>
    </row>
    <row r="7" spans="1:20" ht="30" customHeight="1" x14ac:dyDescent="0.25">
      <c r="A7" s="11" t="s">
        <v>134</v>
      </c>
      <c r="B7" s="12" t="s">
        <v>135</v>
      </c>
      <c r="C7" s="13" t="s">
        <v>15</v>
      </c>
      <c r="D7" s="14">
        <v>1560000</v>
      </c>
      <c r="E7" s="15">
        <v>955000</v>
      </c>
      <c r="F7" s="32"/>
      <c r="G7" s="14"/>
      <c r="H7" s="14"/>
      <c r="I7" s="46"/>
      <c r="J7" s="77">
        <v>10</v>
      </c>
      <c r="K7" s="78">
        <v>9</v>
      </c>
      <c r="L7" s="78">
        <v>9</v>
      </c>
      <c r="M7" s="78">
        <v>9</v>
      </c>
      <c r="N7" s="78">
        <v>8</v>
      </c>
      <c r="O7" s="78">
        <v>8</v>
      </c>
      <c r="P7" s="78">
        <v>8</v>
      </c>
      <c r="Q7" s="78">
        <v>7</v>
      </c>
      <c r="R7" s="78">
        <v>7</v>
      </c>
      <c r="S7" s="79"/>
      <c r="T7" s="80">
        <f t="shared" si="0"/>
        <v>8.3333333333333339</v>
      </c>
    </row>
    <row r="8" spans="1:20" ht="30" customHeight="1" x14ac:dyDescent="0.25">
      <c r="A8" s="16" t="s">
        <v>76</v>
      </c>
      <c r="B8" s="17" t="s">
        <v>77</v>
      </c>
      <c r="C8" s="18" t="s">
        <v>78</v>
      </c>
      <c r="D8" s="19">
        <v>292000</v>
      </c>
      <c r="E8" s="20">
        <v>200000</v>
      </c>
      <c r="F8" s="31">
        <v>292000</v>
      </c>
      <c r="G8" s="19">
        <v>200000</v>
      </c>
      <c r="H8" s="19">
        <v>292000</v>
      </c>
      <c r="I8" s="45">
        <v>200000</v>
      </c>
      <c r="J8" s="77">
        <v>10</v>
      </c>
      <c r="K8" s="78">
        <v>10</v>
      </c>
      <c r="L8" s="78">
        <v>9</v>
      </c>
      <c r="M8" s="78">
        <v>9</v>
      </c>
      <c r="N8" s="78">
        <v>8</v>
      </c>
      <c r="O8" s="78">
        <v>8</v>
      </c>
      <c r="P8" s="78">
        <v>8</v>
      </c>
      <c r="Q8" s="78">
        <v>7</v>
      </c>
      <c r="R8" s="78">
        <v>7</v>
      </c>
      <c r="S8" s="79">
        <v>7</v>
      </c>
      <c r="T8" s="80">
        <f t="shared" si="0"/>
        <v>8.3000000000000007</v>
      </c>
    </row>
    <row r="9" spans="1:20" ht="30" customHeight="1" x14ac:dyDescent="0.25">
      <c r="A9" s="11" t="s">
        <v>73</v>
      </c>
      <c r="B9" s="12" t="s">
        <v>74</v>
      </c>
      <c r="C9" s="13" t="s">
        <v>75</v>
      </c>
      <c r="D9" s="14">
        <v>5860000</v>
      </c>
      <c r="E9" s="15">
        <v>455000</v>
      </c>
      <c r="F9" s="32"/>
      <c r="G9" s="14"/>
      <c r="H9" s="14"/>
      <c r="I9" s="46"/>
      <c r="J9" s="77">
        <v>10</v>
      </c>
      <c r="K9" s="78">
        <v>9</v>
      </c>
      <c r="L9" s="78">
        <v>9</v>
      </c>
      <c r="M9" s="78">
        <v>8</v>
      </c>
      <c r="N9" s="78">
        <v>8</v>
      </c>
      <c r="O9" s="78">
        <v>8</v>
      </c>
      <c r="P9" s="78">
        <v>8</v>
      </c>
      <c r="Q9" s="78">
        <v>7</v>
      </c>
      <c r="R9" s="78">
        <v>7</v>
      </c>
      <c r="S9" s="79"/>
      <c r="T9" s="80">
        <f t="shared" si="0"/>
        <v>8.2222222222222214</v>
      </c>
    </row>
    <row r="10" spans="1:20" ht="30" customHeight="1" x14ac:dyDescent="0.25">
      <c r="A10" s="11" t="s">
        <v>93</v>
      </c>
      <c r="B10" s="12" t="s">
        <v>94</v>
      </c>
      <c r="C10" s="13" t="s">
        <v>15</v>
      </c>
      <c r="D10" s="14">
        <v>1400000</v>
      </c>
      <c r="E10" s="15">
        <v>960000</v>
      </c>
      <c r="F10" s="32"/>
      <c r="G10" s="14"/>
      <c r="H10" s="14"/>
      <c r="I10" s="46"/>
      <c r="J10" s="77">
        <v>10</v>
      </c>
      <c r="K10" s="78">
        <v>10</v>
      </c>
      <c r="L10" s="78">
        <v>9</v>
      </c>
      <c r="M10" s="78">
        <v>9</v>
      </c>
      <c r="N10" s="78">
        <v>8</v>
      </c>
      <c r="O10" s="78">
        <v>8</v>
      </c>
      <c r="P10" s="78">
        <v>7</v>
      </c>
      <c r="Q10" s="78">
        <v>7</v>
      </c>
      <c r="R10" s="78">
        <v>6</v>
      </c>
      <c r="S10" s="79">
        <v>6</v>
      </c>
      <c r="T10" s="80">
        <f t="shared" si="0"/>
        <v>8</v>
      </c>
    </row>
    <row r="11" spans="1:20" ht="30" customHeight="1" x14ac:dyDescent="0.25">
      <c r="A11" s="16" t="s">
        <v>57</v>
      </c>
      <c r="B11" s="17" t="s">
        <v>58</v>
      </c>
      <c r="C11" s="18" t="s">
        <v>11</v>
      </c>
      <c r="D11" s="19">
        <v>1040000</v>
      </c>
      <c r="E11" s="20">
        <v>450000</v>
      </c>
      <c r="F11" s="31">
        <v>1040000</v>
      </c>
      <c r="G11" s="19">
        <v>450000</v>
      </c>
      <c r="H11" s="19">
        <v>1040000</v>
      </c>
      <c r="I11" s="45">
        <v>450000</v>
      </c>
      <c r="J11" s="77">
        <v>9</v>
      </c>
      <c r="K11" s="81">
        <v>9</v>
      </c>
      <c r="L11" s="78">
        <v>9</v>
      </c>
      <c r="M11" s="78">
        <v>8</v>
      </c>
      <c r="N11" s="78">
        <v>8</v>
      </c>
      <c r="O11" s="78">
        <v>8</v>
      </c>
      <c r="P11" s="78">
        <v>7</v>
      </c>
      <c r="Q11" s="78">
        <v>7</v>
      </c>
      <c r="R11" s="78">
        <v>6</v>
      </c>
      <c r="S11" s="79">
        <v>6</v>
      </c>
      <c r="T11" s="80">
        <f t="shared" si="0"/>
        <v>7.7</v>
      </c>
    </row>
    <row r="12" spans="1:20" ht="30" customHeight="1" x14ac:dyDescent="0.25">
      <c r="A12" s="11" t="s">
        <v>59</v>
      </c>
      <c r="B12" s="12" t="s">
        <v>60</v>
      </c>
      <c r="C12" s="13" t="s">
        <v>159</v>
      </c>
      <c r="D12" s="14">
        <v>740000</v>
      </c>
      <c r="E12" s="15">
        <v>321000</v>
      </c>
      <c r="F12" s="32"/>
      <c r="G12" s="14"/>
      <c r="H12" s="14"/>
      <c r="I12" s="46"/>
      <c r="J12" s="77">
        <v>9</v>
      </c>
      <c r="K12" s="78">
        <v>9</v>
      </c>
      <c r="L12" s="78">
        <v>9</v>
      </c>
      <c r="M12" s="78">
        <v>8</v>
      </c>
      <c r="N12" s="78">
        <v>8</v>
      </c>
      <c r="O12" s="78">
        <v>8</v>
      </c>
      <c r="P12" s="78">
        <v>8</v>
      </c>
      <c r="Q12" s="78">
        <v>7</v>
      </c>
      <c r="R12" s="78">
        <v>6</v>
      </c>
      <c r="S12" s="79">
        <v>5</v>
      </c>
      <c r="T12" s="80">
        <f t="shared" si="0"/>
        <v>7.7</v>
      </c>
    </row>
    <row r="13" spans="1:20" ht="30" customHeight="1" x14ac:dyDescent="0.25">
      <c r="A13" s="11" t="s">
        <v>30</v>
      </c>
      <c r="B13" s="12" t="s">
        <v>31</v>
      </c>
      <c r="C13" s="13" t="s">
        <v>18</v>
      </c>
      <c r="D13" s="14">
        <v>5044558</v>
      </c>
      <c r="E13" s="15">
        <v>170000</v>
      </c>
      <c r="F13" s="32"/>
      <c r="G13" s="14"/>
      <c r="H13" s="14"/>
      <c r="I13" s="46"/>
      <c r="J13" s="77">
        <v>9</v>
      </c>
      <c r="K13" s="78">
        <v>8</v>
      </c>
      <c r="L13" s="78">
        <v>8</v>
      </c>
      <c r="M13" s="78">
        <v>8</v>
      </c>
      <c r="N13" s="78">
        <v>8</v>
      </c>
      <c r="O13" s="78">
        <v>7</v>
      </c>
      <c r="P13" s="78">
        <v>7</v>
      </c>
      <c r="Q13" s="78">
        <v>7</v>
      </c>
      <c r="R13" s="78">
        <v>7</v>
      </c>
      <c r="S13" s="79">
        <v>7</v>
      </c>
      <c r="T13" s="80">
        <f t="shared" si="0"/>
        <v>7.6</v>
      </c>
    </row>
    <row r="14" spans="1:20" ht="30" customHeight="1" x14ac:dyDescent="0.25">
      <c r="A14" s="11" t="s">
        <v>42</v>
      </c>
      <c r="B14" s="12" t="s">
        <v>43</v>
      </c>
      <c r="C14" s="13" t="s">
        <v>11</v>
      </c>
      <c r="D14" s="14">
        <v>2111420</v>
      </c>
      <c r="E14" s="15">
        <v>600000</v>
      </c>
      <c r="F14" s="32"/>
      <c r="G14" s="14"/>
      <c r="H14" s="14"/>
      <c r="I14" s="46"/>
      <c r="J14" s="77">
        <v>10</v>
      </c>
      <c r="K14" s="78">
        <v>9</v>
      </c>
      <c r="L14" s="78">
        <v>8</v>
      </c>
      <c r="M14" s="78">
        <v>8</v>
      </c>
      <c r="N14" s="78">
        <v>7</v>
      </c>
      <c r="O14" s="78">
        <v>7</v>
      </c>
      <c r="P14" s="78">
        <v>7</v>
      </c>
      <c r="Q14" s="78">
        <v>7</v>
      </c>
      <c r="R14" s="78">
        <v>6</v>
      </c>
      <c r="S14" s="79">
        <v>5</v>
      </c>
      <c r="T14" s="80">
        <f t="shared" si="0"/>
        <v>7.4</v>
      </c>
    </row>
    <row r="15" spans="1:20" ht="30" customHeight="1" x14ac:dyDescent="0.25">
      <c r="A15" s="11" t="s">
        <v>28</v>
      </c>
      <c r="B15" s="12" t="s">
        <v>29</v>
      </c>
      <c r="C15" s="13" t="s">
        <v>18</v>
      </c>
      <c r="D15" s="14">
        <v>2561000</v>
      </c>
      <c r="E15" s="15">
        <v>350000</v>
      </c>
      <c r="F15" s="32"/>
      <c r="G15" s="14"/>
      <c r="H15" s="14"/>
      <c r="I15" s="46"/>
      <c r="J15" s="77">
        <v>10</v>
      </c>
      <c r="K15" s="78">
        <v>8</v>
      </c>
      <c r="L15" s="78">
        <v>7</v>
      </c>
      <c r="M15" s="78">
        <v>7</v>
      </c>
      <c r="N15" s="78">
        <v>7</v>
      </c>
      <c r="O15" s="78">
        <v>7</v>
      </c>
      <c r="P15" s="78">
        <v>6</v>
      </c>
      <c r="Q15" s="78">
        <v>6</v>
      </c>
      <c r="R15" s="78">
        <v>6</v>
      </c>
      <c r="S15" s="79">
        <v>5</v>
      </c>
      <c r="T15" s="80">
        <f t="shared" si="0"/>
        <v>6.9</v>
      </c>
    </row>
    <row r="16" spans="1:20" ht="30" customHeight="1" x14ac:dyDescent="0.25">
      <c r="A16" s="11" t="s">
        <v>61</v>
      </c>
      <c r="B16" s="12" t="s">
        <v>62</v>
      </c>
      <c r="C16" s="13" t="s">
        <v>63</v>
      </c>
      <c r="D16" s="14">
        <v>1161932</v>
      </c>
      <c r="E16" s="15">
        <v>480000</v>
      </c>
      <c r="F16" s="32"/>
      <c r="G16" s="14"/>
      <c r="H16" s="14"/>
      <c r="I16" s="46"/>
      <c r="J16" s="77">
        <v>8</v>
      </c>
      <c r="K16" s="78">
        <v>8</v>
      </c>
      <c r="L16" s="78">
        <v>8</v>
      </c>
      <c r="M16" s="78">
        <v>7</v>
      </c>
      <c r="N16" s="78">
        <v>7</v>
      </c>
      <c r="O16" s="78">
        <v>6</v>
      </c>
      <c r="P16" s="78">
        <v>6</v>
      </c>
      <c r="Q16" s="78">
        <v>5</v>
      </c>
      <c r="R16" s="78">
        <v>4</v>
      </c>
      <c r="S16" s="79">
        <v>4</v>
      </c>
      <c r="T16" s="80">
        <f t="shared" si="0"/>
        <v>6.3</v>
      </c>
    </row>
    <row r="17" spans="1:20" ht="30" customHeight="1" thickBot="1" x14ac:dyDescent="0.3">
      <c r="A17" s="21" t="s">
        <v>70</v>
      </c>
      <c r="B17" s="22" t="s">
        <v>114</v>
      </c>
      <c r="C17" s="23" t="s">
        <v>15</v>
      </c>
      <c r="D17" s="24">
        <v>459000</v>
      </c>
      <c r="E17" s="25">
        <v>300000</v>
      </c>
      <c r="F17" s="33">
        <v>459000</v>
      </c>
      <c r="G17" s="24">
        <v>300000</v>
      </c>
      <c r="H17" s="24">
        <v>459000</v>
      </c>
      <c r="I17" s="47">
        <v>300000</v>
      </c>
      <c r="J17" s="82">
        <v>9</v>
      </c>
      <c r="K17" s="83">
        <v>8</v>
      </c>
      <c r="L17" s="83">
        <v>7</v>
      </c>
      <c r="M17" s="83">
        <v>7</v>
      </c>
      <c r="N17" s="83">
        <v>6</v>
      </c>
      <c r="O17" s="83">
        <v>6</v>
      </c>
      <c r="P17" s="83">
        <v>5</v>
      </c>
      <c r="Q17" s="83">
        <v>5</v>
      </c>
      <c r="R17" s="83">
        <v>5</v>
      </c>
      <c r="S17" s="84">
        <v>3</v>
      </c>
      <c r="T17" s="85">
        <f t="shared" si="0"/>
        <v>6.1</v>
      </c>
    </row>
    <row r="18" spans="1:20" s="2" customFormat="1" x14ac:dyDescent="0.25">
      <c r="A18" s="4"/>
      <c r="B18" s="4"/>
      <c r="D18" s="1"/>
      <c r="E18" s="1"/>
      <c r="F18" s="1"/>
      <c r="G18" s="1"/>
      <c r="H18" s="1"/>
      <c r="I18" s="1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1"/>
    </row>
    <row r="19" spans="1:20" s="2" customFormat="1" ht="21.75" customHeight="1" thickBot="1" x14ac:dyDescent="0.3">
      <c r="A19" s="68" t="s">
        <v>184</v>
      </c>
      <c r="B19" s="70"/>
      <c r="C19" s="70"/>
      <c r="D19" s="70"/>
      <c r="E19" s="70"/>
      <c r="F19" s="1"/>
      <c r="G19" s="1"/>
      <c r="H19" s="1"/>
      <c r="I19" s="1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1"/>
    </row>
    <row r="20" spans="1:20" s="2" customFormat="1" ht="30" customHeight="1" x14ac:dyDescent="0.25">
      <c r="A20" s="6" t="s">
        <v>117</v>
      </c>
      <c r="B20" s="7" t="s">
        <v>165</v>
      </c>
      <c r="C20" s="8" t="s">
        <v>8</v>
      </c>
      <c r="D20" s="55">
        <v>949400</v>
      </c>
      <c r="E20" s="57">
        <v>350000</v>
      </c>
      <c r="F20" s="30"/>
      <c r="G20" s="9"/>
      <c r="H20" s="9"/>
      <c r="I20" s="44"/>
      <c r="J20" s="73">
        <v>10</v>
      </c>
      <c r="K20" s="74">
        <v>10</v>
      </c>
      <c r="L20" s="74">
        <v>10</v>
      </c>
      <c r="M20" s="74">
        <v>10</v>
      </c>
      <c r="N20" s="74">
        <v>9</v>
      </c>
      <c r="O20" s="74">
        <v>9</v>
      </c>
      <c r="P20" s="74">
        <v>8</v>
      </c>
      <c r="Q20" s="74">
        <v>8</v>
      </c>
      <c r="R20" s="74">
        <v>8</v>
      </c>
      <c r="S20" s="75">
        <v>7</v>
      </c>
      <c r="T20" s="76">
        <f t="shared" ref="T20:T51" si="1">AVERAGE(J20:S20)</f>
        <v>8.9</v>
      </c>
    </row>
    <row r="21" spans="1:20" s="2" customFormat="1" ht="30" customHeight="1" x14ac:dyDescent="0.25">
      <c r="A21" s="11" t="s">
        <v>16</v>
      </c>
      <c r="B21" s="12" t="s">
        <v>20</v>
      </c>
      <c r="C21" s="13" t="s">
        <v>18</v>
      </c>
      <c r="D21" s="14">
        <v>426000</v>
      </c>
      <c r="E21" s="15">
        <v>246000</v>
      </c>
      <c r="F21" s="32"/>
      <c r="G21" s="14"/>
      <c r="H21" s="14"/>
      <c r="I21" s="46"/>
      <c r="J21" s="77">
        <v>10</v>
      </c>
      <c r="K21" s="78">
        <v>10</v>
      </c>
      <c r="L21" s="78">
        <v>9</v>
      </c>
      <c r="M21" s="78">
        <v>8</v>
      </c>
      <c r="N21" s="78">
        <v>8</v>
      </c>
      <c r="O21" s="78">
        <v>8</v>
      </c>
      <c r="P21" s="78">
        <v>8</v>
      </c>
      <c r="Q21" s="78">
        <v>8</v>
      </c>
      <c r="R21" s="78">
        <v>8</v>
      </c>
      <c r="S21" s="79">
        <v>8</v>
      </c>
      <c r="T21" s="80">
        <f t="shared" si="1"/>
        <v>8.5</v>
      </c>
    </row>
    <row r="22" spans="1:20" s="2" customFormat="1" ht="30" customHeight="1" x14ac:dyDescent="0.25">
      <c r="A22" s="16" t="s">
        <v>70</v>
      </c>
      <c r="B22" s="17" t="s">
        <v>83</v>
      </c>
      <c r="C22" s="18" t="s">
        <v>15</v>
      </c>
      <c r="D22" s="19">
        <v>325000</v>
      </c>
      <c r="E22" s="20">
        <v>220000</v>
      </c>
      <c r="F22" s="31">
        <v>605000</v>
      </c>
      <c r="G22" s="19">
        <v>300000</v>
      </c>
      <c r="H22" s="19"/>
      <c r="I22" s="45"/>
      <c r="J22" s="77">
        <v>10</v>
      </c>
      <c r="K22" s="78">
        <v>10</v>
      </c>
      <c r="L22" s="78">
        <v>9</v>
      </c>
      <c r="M22" s="78">
        <v>9</v>
      </c>
      <c r="N22" s="78">
        <v>9</v>
      </c>
      <c r="O22" s="78">
        <v>8</v>
      </c>
      <c r="P22" s="78">
        <v>8</v>
      </c>
      <c r="Q22" s="78">
        <v>8</v>
      </c>
      <c r="R22" s="78">
        <v>7</v>
      </c>
      <c r="S22" s="79">
        <v>7</v>
      </c>
      <c r="T22" s="80">
        <f t="shared" si="1"/>
        <v>8.5</v>
      </c>
    </row>
    <row r="23" spans="1:20" s="2" customFormat="1" ht="30" customHeight="1" x14ac:dyDescent="0.25">
      <c r="A23" s="11" t="s">
        <v>105</v>
      </c>
      <c r="B23" s="12" t="s">
        <v>106</v>
      </c>
      <c r="C23" s="13" t="s">
        <v>8</v>
      </c>
      <c r="D23" s="14">
        <v>1371742</v>
      </c>
      <c r="E23" s="15">
        <v>150000</v>
      </c>
      <c r="F23" s="32"/>
      <c r="G23" s="14"/>
      <c r="H23" s="14"/>
      <c r="I23" s="46"/>
      <c r="J23" s="77">
        <v>10</v>
      </c>
      <c r="K23" s="78">
        <v>10</v>
      </c>
      <c r="L23" s="78">
        <v>9</v>
      </c>
      <c r="M23" s="78">
        <v>9</v>
      </c>
      <c r="N23" s="78">
        <v>8</v>
      </c>
      <c r="O23" s="78">
        <v>8</v>
      </c>
      <c r="P23" s="78">
        <v>8</v>
      </c>
      <c r="Q23" s="78">
        <v>7</v>
      </c>
      <c r="R23" s="78">
        <v>6</v>
      </c>
      <c r="S23" s="79"/>
      <c r="T23" s="80">
        <f t="shared" si="1"/>
        <v>8.3333333333333339</v>
      </c>
    </row>
    <row r="24" spans="1:20" s="2" customFormat="1" ht="30" customHeight="1" x14ac:dyDescent="0.25">
      <c r="A24" s="11" t="s">
        <v>141</v>
      </c>
      <c r="B24" s="12" t="s">
        <v>143</v>
      </c>
      <c r="C24" s="13" t="s">
        <v>8</v>
      </c>
      <c r="D24" s="14">
        <v>320000</v>
      </c>
      <c r="E24" s="15">
        <v>155000</v>
      </c>
      <c r="F24" s="32"/>
      <c r="G24" s="14"/>
      <c r="H24" s="14"/>
      <c r="I24" s="46"/>
      <c r="J24" s="77">
        <v>10</v>
      </c>
      <c r="K24" s="78">
        <v>9</v>
      </c>
      <c r="L24" s="78">
        <v>9</v>
      </c>
      <c r="M24" s="78">
        <v>9</v>
      </c>
      <c r="N24" s="78">
        <v>8</v>
      </c>
      <c r="O24" s="78">
        <v>8</v>
      </c>
      <c r="P24" s="78">
        <v>8</v>
      </c>
      <c r="Q24" s="78">
        <v>8</v>
      </c>
      <c r="R24" s="78">
        <v>8</v>
      </c>
      <c r="S24" s="79">
        <v>6</v>
      </c>
      <c r="T24" s="80">
        <f t="shared" si="1"/>
        <v>8.3000000000000007</v>
      </c>
    </row>
    <row r="25" spans="1:20" s="2" customFormat="1" ht="30" customHeight="1" x14ac:dyDescent="0.25">
      <c r="A25" s="11" t="s">
        <v>16</v>
      </c>
      <c r="B25" s="12" t="s">
        <v>19</v>
      </c>
      <c r="C25" s="13" t="s">
        <v>18</v>
      </c>
      <c r="D25" s="14">
        <v>417000</v>
      </c>
      <c r="E25" s="15">
        <v>227000</v>
      </c>
      <c r="F25" s="32"/>
      <c r="G25" s="14"/>
      <c r="H25" s="14"/>
      <c r="I25" s="46"/>
      <c r="J25" s="77">
        <v>10</v>
      </c>
      <c r="K25" s="78">
        <v>10</v>
      </c>
      <c r="L25" s="78">
        <v>9</v>
      </c>
      <c r="M25" s="78">
        <v>8</v>
      </c>
      <c r="N25" s="78">
        <v>8</v>
      </c>
      <c r="O25" s="78">
        <v>7</v>
      </c>
      <c r="P25" s="78">
        <v>7</v>
      </c>
      <c r="Q25" s="78">
        <v>7</v>
      </c>
      <c r="R25" s="78">
        <v>7</v>
      </c>
      <c r="S25" s="79"/>
      <c r="T25" s="80">
        <f t="shared" si="1"/>
        <v>8.1111111111111107</v>
      </c>
    </row>
    <row r="26" spans="1:20" s="2" customFormat="1" ht="30" customHeight="1" x14ac:dyDescent="0.25">
      <c r="A26" s="11" t="s">
        <v>9</v>
      </c>
      <c r="B26" s="12" t="s">
        <v>12</v>
      </c>
      <c r="C26" s="13" t="s">
        <v>11</v>
      </c>
      <c r="D26" s="14">
        <v>517000</v>
      </c>
      <c r="E26" s="15">
        <v>250000</v>
      </c>
      <c r="F26" s="32"/>
      <c r="G26" s="14"/>
      <c r="H26" s="14"/>
      <c r="I26" s="46"/>
      <c r="J26" s="77">
        <v>10</v>
      </c>
      <c r="K26" s="78">
        <v>9</v>
      </c>
      <c r="L26" s="78">
        <v>8</v>
      </c>
      <c r="M26" s="78">
        <v>8</v>
      </c>
      <c r="N26" s="78">
        <v>8</v>
      </c>
      <c r="O26" s="78">
        <v>8</v>
      </c>
      <c r="P26" s="78">
        <v>7</v>
      </c>
      <c r="Q26" s="78">
        <v>7</v>
      </c>
      <c r="R26" s="78">
        <v>7</v>
      </c>
      <c r="S26" s="79"/>
      <c r="T26" s="80">
        <f t="shared" si="1"/>
        <v>8</v>
      </c>
    </row>
    <row r="27" spans="1:20" ht="30" customHeight="1" x14ac:dyDescent="0.25">
      <c r="A27" s="11" t="s">
        <v>136</v>
      </c>
      <c r="B27" s="12" t="s">
        <v>137</v>
      </c>
      <c r="C27" s="13" t="s">
        <v>2</v>
      </c>
      <c r="D27" s="14">
        <v>338000</v>
      </c>
      <c r="E27" s="15">
        <v>118000</v>
      </c>
      <c r="F27" s="32"/>
      <c r="G27" s="14"/>
      <c r="H27" s="14"/>
      <c r="I27" s="46"/>
      <c r="J27" s="77">
        <v>10</v>
      </c>
      <c r="K27" s="78">
        <v>9</v>
      </c>
      <c r="L27" s="78">
        <v>9</v>
      </c>
      <c r="M27" s="78">
        <v>9</v>
      </c>
      <c r="N27" s="78">
        <v>9</v>
      </c>
      <c r="O27" s="78">
        <v>8</v>
      </c>
      <c r="P27" s="78">
        <v>8</v>
      </c>
      <c r="Q27" s="78">
        <v>7</v>
      </c>
      <c r="R27" s="78">
        <v>6</v>
      </c>
      <c r="S27" s="79">
        <v>4</v>
      </c>
      <c r="T27" s="80">
        <f t="shared" si="1"/>
        <v>7.9</v>
      </c>
    </row>
    <row r="28" spans="1:20" ht="30" customHeight="1" x14ac:dyDescent="0.25">
      <c r="A28" s="11" t="s">
        <v>9</v>
      </c>
      <c r="B28" s="12" t="s">
        <v>113</v>
      </c>
      <c r="C28" s="13" t="s">
        <v>11</v>
      </c>
      <c r="D28" s="14">
        <v>2964980</v>
      </c>
      <c r="E28" s="15">
        <v>950000</v>
      </c>
      <c r="F28" s="32"/>
      <c r="G28" s="14"/>
      <c r="H28" s="14"/>
      <c r="I28" s="46"/>
      <c r="J28" s="77">
        <v>10</v>
      </c>
      <c r="K28" s="78">
        <v>10</v>
      </c>
      <c r="L28" s="78">
        <v>10</v>
      </c>
      <c r="M28" s="78">
        <v>9</v>
      </c>
      <c r="N28" s="78">
        <v>8</v>
      </c>
      <c r="O28" s="78">
        <v>7</v>
      </c>
      <c r="P28" s="78">
        <v>6</v>
      </c>
      <c r="Q28" s="78">
        <v>6</v>
      </c>
      <c r="R28" s="78">
        <v>5</v>
      </c>
      <c r="S28" s="79"/>
      <c r="T28" s="80">
        <f t="shared" si="1"/>
        <v>7.8888888888888893</v>
      </c>
    </row>
    <row r="29" spans="1:20" ht="30" customHeight="1" x14ac:dyDescent="0.25">
      <c r="A29" s="11" t="s">
        <v>138</v>
      </c>
      <c r="B29" s="12" t="s">
        <v>140</v>
      </c>
      <c r="C29" s="13" t="s">
        <v>15</v>
      </c>
      <c r="D29" s="14">
        <v>408500</v>
      </c>
      <c r="E29" s="15">
        <v>230000</v>
      </c>
      <c r="F29" s="32"/>
      <c r="G29" s="14"/>
      <c r="H29" s="14"/>
      <c r="I29" s="46"/>
      <c r="J29" s="77">
        <v>10</v>
      </c>
      <c r="K29" s="78">
        <v>10</v>
      </c>
      <c r="L29" s="78">
        <v>9</v>
      </c>
      <c r="M29" s="78">
        <v>9</v>
      </c>
      <c r="N29" s="78">
        <v>8</v>
      </c>
      <c r="O29" s="78">
        <v>7</v>
      </c>
      <c r="P29" s="78">
        <v>7</v>
      </c>
      <c r="Q29" s="78">
        <v>7</v>
      </c>
      <c r="R29" s="78">
        <v>7</v>
      </c>
      <c r="S29" s="79">
        <v>4</v>
      </c>
      <c r="T29" s="80">
        <f t="shared" si="1"/>
        <v>7.8</v>
      </c>
    </row>
    <row r="30" spans="1:20" ht="30" customHeight="1" x14ac:dyDescent="0.25">
      <c r="A30" s="11" t="s">
        <v>171</v>
      </c>
      <c r="B30" s="12" t="s">
        <v>172</v>
      </c>
      <c r="C30" s="13" t="s">
        <v>159</v>
      </c>
      <c r="D30" s="14">
        <v>850000</v>
      </c>
      <c r="E30" s="15">
        <v>350000</v>
      </c>
      <c r="F30" s="32"/>
      <c r="G30" s="14"/>
      <c r="H30" s="14"/>
      <c r="I30" s="46"/>
      <c r="J30" s="77">
        <v>9</v>
      </c>
      <c r="K30" s="78">
        <v>8</v>
      </c>
      <c r="L30" s="78">
        <v>8</v>
      </c>
      <c r="M30" s="78">
        <v>8</v>
      </c>
      <c r="N30" s="78">
        <v>8</v>
      </c>
      <c r="O30" s="78">
        <v>7</v>
      </c>
      <c r="P30" s="78">
        <v>7</v>
      </c>
      <c r="Q30" s="78">
        <v>7</v>
      </c>
      <c r="R30" s="78">
        <v>7</v>
      </c>
      <c r="S30" s="79">
        <v>6</v>
      </c>
      <c r="T30" s="80">
        <f t="shared" si="1"/>
        <v>7.5</v>
      </c>
    </row>
    <row r="31" spans="1:20" ht="30" customHeight="1" x14ac:dyDescent="0.25">
      <c r="A31" s="11" t="s">
        <v>99</v>
      </c>
      <c r="B31" s="12" t="s">
        <v>100</v>
      </c>
      <c r="C31" s="13" t="s">
        <v>15</v>
      </c>
      <c r="D31" s="14">
        <v>240000</v>
      </c>
      <c r="E31" s="15">
        <v>100000</v>
      </c>
      <c r="F31" s="32"/>
      <c r="G31" s="14"/>
      <c r="H31" s="14"/>
      <c r="I31" s="46"/>
      <c r="J31" s="77">
        <v>9</v>
      </c>
      <c r="K31" s="78">
        <v>9</v>
      </c>
      <c r="L31" s="78">
        <v>9</v>
      </c>
      <c r="M31" s="78">
        <v>9</v>
      </c>
      <c r="N31" s="78">
        <v>8</v>
      </c>
      <c r="O31" s="78">
        <v>8</v>
      </c>
      <c r="P31" s="78">
        <v>8</v>
      </c>
      <c r="Q31" s="78">
        <v>7</v>
      </c>
      <c r="R31" s="78">
        <v>7</v>
      </c>
      <c r="S31" s="79">
        <v>1</v>
      </c>
      <c r="T31" s="80">
        <f t="shared" si="1"/>
        <v>7.5</v>
      </c>
    </row>
    <row r="32" spans="1:20" ht="30" customHeight="1" x14ac:dyDescent="0.25">
      <c r="A32" s="11" t="s">
        <v>123</v>
      </c>
      <c r="B32" s="12" t="s">
        <v>158</v>
      </c>
      <c r="C32" s="13" t="s">
        <v>125</v>
      </c>
      <c r="D32" s="14">
        <v>437000</v>
      </c>
      <c r="E32" s="15">
        <v>180000</v>
      </c>
      <c r="F32" s="32"/>
      <c r="G32" s="14"/>
      <c r="H32" s="14"/>
      <c r="I32" s="46"/>
      <c r="J32" s="77">
        <v>9</v>
      </c>
      <c r="K32" s="78">
        <v>9</v>
      </c>
      <c r="L32" s="78">
        <v>8</v>
      </c>
      <c r="M32" s="78">
        <v>8</v>
      </c>
      <c r="N32" s="78">
        <v>8</v>
      </c>
      <c r="O32" s="78">
        <v>7</v>
      </c>
      <c r="P32" s="78">
        <v>7</v>
      </c>
      <c r="Q32" s="78">
        <v>7</v>
      </c>
      <c r="R32" s="78">
        <v>7</v>
      </c>
      <c r="S32" s="79">
        <v>5</v>
      </c>
      <c r="T32" s="80">
        <f t="shared" si="1"/>
        <v>7.5</v>
      </c>
    </row>
    <row r="33" spans="1:20" ht="30" customHeight="1" x14ac:dyDescent="0.25">
      <c r="A33" s="11" t="s">
        <v>6</v>
      </c>
      <c r="B33" s="12" t="s">
        <v>7</v>
      </c>
      <c r="C33" s="13" t="s">
        <v>8</v>
      </c>
      <c r="D33" s="14">
        <v>494000</v>
      </c>
      <c r="E33" s="15">
        <v>159000</v>
      </c>
      <c r="F33" s="32"/>
      <c r="G33" s="14"/>
      <c r="H33" s="14"/>
      <c r="I33" s="46"/>
      <c r="J33" s="77">
        <v>10</v>
      </c>
      <c r="K33" s="78">
        <v>9</v>
      </c>
      <c r="L33" s="78">
        <v>8</v>
      </c>
      <c r="M33" s="78">
        <v>8</v>
      </c>
      <c r="N33" s="78">
        <v>8</v>
      </c>
      <c r="O33" s="78">
        <v>8</v>
      </c>
      <c r="P33" s="78">
        <v>7</v>
      </c>
      <c r="Q33" s="78">
        <v>7</v>
      </c>
      <c r="R33" s="78">
        <v>6</v>
      </c>
      <c r="S33" s="79">
        <v>3</v>
      </c>
      <c r="T33" s="80">
        <f t="shared" si="1"/>
        <v>7.4</v>
      </c>
    </row>
    <row r="34" spans="1:20" ht="30" customHeight="1" x14ac:dyDescent="0.25">
      <c r="A34" s="11" t="s">
        <v>138</v>
      </c>
      <c r="B34" s="12" t="s">
        <v>139</v>
      </c>
      <c r="C34" s="13" t="s">
        <v>15</v>
      </c>
      <c r="D34" s="14">
        <v>323000</v>
      </c>
      <c r="E34" s="15">
        <v>160000</v>
      </c>
      <c r="F34" s="32"/>
      <c r="G34" s="14"/>
      <c r="H34" s="14"/>
      <c r="I34" s="46"/>
      <c r="J34" s="77">
        <v>8</v>
      </c>
      <c r="K34" s="78">
        <v>8</v>
      </c>
      <c r="L34" s="78">
        <v>8</v>
      </c>
      <c r="M34" s="78">
        <v>8</v>
      </c>
      <c r="N34" s="78">
        <v>8</v>
      </c>
      <c r="O34" s="78">
        <v>8</v>
      </c>
      <c r="P34" s="78">
        <v>8</v>
      </c>
      <c r="Q34" s="78">
        <v>7</v>
      </c>
      <c r="R34" s="78">
        <v>6</v>
      </c>
      <c r="S34" s="79">
        <v>5</v>
      </c>
      <c r="T34" s="80">
        <f t="shared" si="1"/>
        <v>7.4</v>
      </c>
    </row>
    <row r="35" spans="1:20" ht="30" customHeight="1" x14ac:dyDescent="0.25">
      <c r="A35" s="11" t="s">
        <v>154</v>
      </c>
      <c r="B35" s="12" t="s">
        <v>155</v>
      </c>
      <c r="C35" s="13" t="s">
        <v>2</v>
      </c>
      <c r="D35" s="14">
        <v>220000</v>
      </c>
      <c r="E35" s="15">
        <v>100000</v>
      </c>
      <c r="F35" s="32"/>
      <c r="G35" s="14"/>
      <c r="H35" s="14"/>
      <c r="I35" s="46"/>
      <c r="J35" s="77">
        <v>10</v>
      </c>
      <c r="K35" s="78">
        <v>9</v>
      </c>
      <c r="L35" s="78">
        <v>9</v>
      </c>
      <c r="M35" s="78">
        <v>7</v>
      </c>
      <c r="N35" s="78">
        <v>7</v>
      </c>
      <c r="O35" s="78">
        <v>7</v>
      </c>
      <c r="P35" s="78">
        <v>7</v>
      </c>
      <c r="Q35" s="78">
        <v>6</v>
      </c>
      <c r="R35" s="78">
        <v>6</v>
      </c>
      <c r="S35" s="79">
        <v>6</v>
      </c>
      <c r="T35" s="80">
        <f t="shared" si="1"/>
        <v>7.4</v>
      </c>
    </row>
    <row r="36" spans="1:20" ht="30" customHeight="1" x14ac:dyDescent="0.25">
      <c r="A36" s="11" t="s">
        <v>151</v>
      </c>
      <c r="B36" s="12" t="s">
        <v>157</v>
      </c>
      <c r="C36" s="13" t="s">
        <v>15</v>
      </c>
      <c r="D36" s="14">
        <v>351500</v>
      </c>
      <c r="E36" s="15">
        <v>210000</v>
      </c>
      <c r="F36" s="32"/>
      <c r="G36" s="14"/>
      <c r="H36" s="14"/>
      <c r="I36" s="46"/>
      <c r="J36" s="77">
        <v>8</v>
      </c>
      <c r="K36" s="78">
        <v>8</v>
      </c>
      <c r="L36" s="78">
        <v>8</v>
      </c>
      <c r="M36" s="78">
        <v>8</v>
      </c>
      <c r="N36" s="78">
        <v>7</v>
      </c>
      <c r="O36" s="78">
        <v>7</v>
      </c>
      <c r="P36" s="78">
        <v>7</v>
      </c>
      <c r="Q36" s="78">
        <v>7</v>
      </c>
      <c r="R36" s="78">
        <v>7</v>
      </c>
      <c r="S36" s="79">
        <v>6</v>
      </c>
      <c r="T36" s="80">
        <f t="shared" si="1"/>
        <v>7.3</v>
      </c>
    </row>
    <row r="37" spans="1:20" ht="30" customHeight="1" x14ac:dyDescent="0.25">
      <c r="A37" s="11" t="s">
        <v>21</v>
      </c>
      <c r="B37" s="12" t="s">
        <v>22</v>
      </c>
      <c r="C37" s="13" t="s">
        <v>23</v>
      </c>
      <c r="D37" s="28">
        <v>180000</v>
      </c>
      <c r="E37" s="37">
        <v>95000</v>
      </c>
      <c r="F37" s="32"/>
      <c r="G37" s="14"/>
      <c r="H37" s="14"/>
      <c r="I37" s="46"/>
      <c r="J37" s="77">
        <v>8</v>
      </c>
      <c r="K37" s="78">
        <v>8</v>
      </c>
      <c r="L37" s="78">
        <v>8</v>
      </c>
      <c r="M37" s="78">
        <v>7</v>
      </c>
      <c r="N37" s="78">
        <v>7</v>
      </c>
      <c r="O37" s="78">
        <v>7</v>
      </c>
      <c r="P37" s="78">
        <v>7</v>
      </c>
      <c r="Q37" s="78">
        <v>7</v>
      </c>
      <c r="R37" s="78">
        <v>6</v>
      </c>
      <c r="S37" s="79"/>
      <c r="T37" s="80">
        <f t="shared" si="1"/>
        <v>7.2222222222222223</v>
      </c>
    </row>
    <row r="38" spans="1:20" ht="30" customHeight="1" x14ac:dyDescent="0.25">
      <c r="A38" s="11" t="s">
        <v>110</v>
      </c>
      <c r="B38" s="12" t="s">
        <v>112</v>
      </c>
      <c r="C38" s="13" t="s">
        <v>15</v>
      </c>
      <c r="D38" s="14">
        <v>185000</v>
      </c>
      <c r="E38" s="15">
        <v>70000</v>
      </c>
      <c r="F38" s="32"/>
      <c r="G38" s="14"/>
      <c r="H38" s="14"/>
      <c r="I38" s="46"/>
      <c r="J38" s="77">
        <v>9</v>
      </c>
      <c r="K38" s="78">
        <v>8</v>
      </c>
      <c r="L38" s="78">
        <v>8</v>
      </c>
      <c r="M38" s="78">
        <v>7</v>
      </c>
      <c r="N38" s="78">
        <v>7</v>
      </c>
      <c r="O38" s="78">
        <v>7</v>
      </c>
      <c r="P38" s="78">
        <v>7</v>
      </c>
      <c r="Q38" s="78">
        <v>6</v>
      </c>
      <c r="R38" s="78">
        <v>6</v>
      </c>
      <c r="S38" s="79">
        <v>6</v>
      </c>
      <c r="T38" s="80">
        <f t="shared" si="1"/>
        <v>7.1</v>
      </c>
    </row>
    <row r="39" spans="1:20" ht="30" customHeight="1" x14ac:dyDescent="0.25">
      <c r="A39" s="11" t="s">
        <v>147</v>
      </c>
      <c r="B39" s="12" t="s">
        <v>148</v>
      </c>
      <c r="C39" s="13" t="s">
        <v>2</v>
      </c>
      <c r="D39" s="14">
        <v>290000</v>
      </c>
      <c r="E39" s="15">
        <v>185000</v>
      </c>
      <c r="F39" s="32"/>
      <c r="G39" s="14"/>
      <c r="H39" s="14"/>
      <c r="I39" s="46"/>
      <c r="J39" s="77">
        <v>10</v>
      </c>
      <c r="K39" s="78">
        <v>8</v>
      </c>
      <c r="L39" s="78">
        <v>8</v>
      </c>
      <c r="M39" s="78">
        <v>7</v>
      </c>
      <c r="N39" s="78">
        <v>7</v>
      </c>
      <c r="O39" s="78">
        <v>7</v>
      </c>
      <c r="P39" s="78">
        <v>6</v>
      </c>
      <c r="Q39" s="78">
        <v>6</v>
      </c>
      <c r="R39" s="78">
        <v>5</v>
      </c>
      <c r="S39" s="79">
        <v>5</v>
      </c>
      <c r="T39" s="80">
        <f t="shared" si="1"/>
        <v>6.9</v>
      </c>
    </row>
    <row r="40" spans="1:20" ht="30" customHeight="1" x14ac:dyDescent="0.25">
      <c r="A40" s="11" t="s">
        <v>70</v>
      </c>
      <c r="B40" s="12" t="s">
        <v>71</v>
      </c>
      <c r="C40" s="13" t="s">
        <v>15</v>
      </c>
      <c r="D40" s="14">
        <v>360000</v>
      </c>
      <c r="E40" s="15">
        <v>190000</v>
      </c>
      <c r="F40" s="32" t="s">
        <v>72</v>
      </c>
      <c r="G40" s="14"/>
      <c r="H40" s="14" t="s">
        <v>72</v>
      </c>
      <c r="I40" s="46"/>
      <c r="J40" s="77">
        <v>9</v>
      </c>
      <c r="K40" s="78">
        <v>9</v>
      </c>
      <c r="L40" s="78">
        <v>8</v>
      </c>
      <c r="M40" s="78">
        <v>8</v>
      </c>
      <c r="N40" s="78">
        <v>7</v>
      </c>
      <c r="O40" s="78">
        <v>7</v>
      </c>
      <c r="P40" s="78">
        <v>7</v>
      </c>
      <c r="Q40" s="78">
        <v>6</v>
      </c>
      <c r="R40" s="78">
        <v>4</v>
      </c>
      <c r="S40" s="79">
        <v>4</v>
      </c>
      <c r="T40" s="80">
        <f t="shared" si="1"/>
        <v>6.9</v>
      </c>
    </row>
    <row r="41" spans="1:20" ht="30" customHeight="1" x14ac:dyDescent="0.25">
      <c r="A41" s="11" t="s">
        <v>121</v>
      </c>
      <c r="B41" s="12" t="s">
        <v>153</v>
      </c>
      <c r="C41" s="13" t="s">
        <v>15</v>
      </c>
      <c r="D41" s="14">
        <v>490000</v>
      </c>
      <c r="E41" s="15">
        <v>190000</v>
      </c>
      <c r="F41" s="32"/>
      <c r="G41" s="14"/>
      <c r="H41" s="14"/>
      <c r="I41" s="46"/>
      <c r="J41" s="77">
        <v>9</v>
      </c>
      <c r="K41" s="78">
        <v>8</v>
      </c>
      <c r="L41" s="78">
        <v>7</v>
      </c>
      <c r="M41" s="78">
        <v>7</v>
      </c>
      <c r="N41" s="78">
        <v>7</v>
      </c>
      <c r="O41" s="78">
        <v>6</v>
      </c>
      <c r="P41" s="78">
        <v>6</v>
      </c>
      <c r="Q41" s="78">
        <v>6</v>
      </c>
      <c r="R41" s="78">
        <v>5</v>
      </c>
      <c r="S41" s="79"/>
      <c r="T41" s="80">
        <f t="shared" si="1"/>
        <v>6.7777777777777777</v>
      </c>
    </row>
    <row r="42" spans="1:20" ht="30" customHeight="1" x14ac:dyDescent="0.25">
      <c r="A42" s="11" t="s">
        <v>117</v>
      </c>
      <c r="B42" s="12" t="s">
        <v>166</v>
      </c>
      <c r="C42" s="13" t="s">
        <v>8</v>
      </c>
      <c r="D42" s="28">
        <v>774200</v>
      </c>
      <c r="E42" s="37">
        <v>250000</v>
      </c>
      <c r="F42" s="32"/>
      <c r="G42" s="14"/>
      <c r="H42" s="14"/>
      <c r="I42" s="46"/>
      <c r="J42" s="77">
        <v>8</v>
      </c>
      <c r="K42" s="78">
        <v>8</v>
      </c>
      <c r="L42" s="78">
        <v>7</v>
      </c>
      <c r="M42" s="78">
        <v>7</v>
      </c>
      <c r="N42" s="78">
        <v>7</v>
      </c>
      <c r="O42" s="78">
        <v>7</v>
      </c>
      <c r="P42" s="78">
        <v>6</v>
      </c>
      <c r="Q42" s="78">
        <v>6</v>
      </c>
      <c r="R42" s="78">
        <v>6</v>
      </c>
      <c r="S42" s="79">
        <v>5</v>
      </c>
      <c r="T42" s="80">
        <f t="shared" si="1"/>
        <v>6.7</v>
      </c>
    </row>
    <row r="43" spans="1:20" ht="30" customHeight="1" x14ac:dyDescent="0.25">
      <c r="A43" s="11" t="s">
        <v>9</v>
      </c>
      <c r="B43" s="12" t="s">
        <v>10</v>
      </c>
      <c r="C43" s="13" t="s">
        <v>11</v>
      </c>
      <c r="D43" s="14">
        <v>555000</v>
      </c>
      <c r="E43" s="15">
        <v>248000</v>
      </c>
      <c r="F43" s="32"/>
      <c r="G43" s="14"/>
      <c r="H43" s="14"/>
      <c r="I43" s="46"/>
      <c r="J43" s="77">
        <v>8</v>
      </c>
      <c r="K43" s="78">
        <v>8</v>
      </c>
      <c r="L43" s="78">
        <v>7</v>
      </c>
      <c r="M43" s="78">
        <v>7</v>
      </c>
      <c r="N43" s="78">
        <v>7</v>
      </c>
      <c r="O43" s="78">
        <v>6</v>
      </c>
      <c r="P43" s="78">
        <v>6</v>
      </c>
      <c r="Q43" s="78">
        <v>6</v>
      </c>
      <c r="R43" s="78">
        <v>5</v>
      </c>
      <c r="S43" s="79"/>
      <c r="T43" s="80">
        <f t="shared" si="1"/>
        <v>6.666666666666667</v>
      </c>
    </row>
    <row r="44" spans="1:20" ht="30" customHeight="1" x14ac:dyDescent="0.25">
      <c r="A44" s="11" t="s">
        <v>40</v>
      </c>
      <c r="B44" s="12" t="s">
        <v>41</v>
      </c>
      <c r="C44" s="13" t="s">
        <v>15</v>
      </c>
      <c r="D44" s="14">
        <v>316700</v>
      </c>
      <c r="E44" s="15">
        <v>80000</v>
      </c>
      <c r="F44" s="32"/>
      <c r="G44" s="14"/>
      <c r="H44" s="14"/>
      <c r="I44" s="46"/>
      <c r="J44" s="77">
        <v>8</v>
      </c>
      <c r="K44" s="78">
        <v>7</v>
      </c>
      <c r="L44" s="78">
        <v>7</v>
      </c>
      <c r="M44" s="78">
        <v>7</v>
      </c>
      <c r="N44" s="78">
        <v>7</v>
      </c>
      <c r="O44" s="78">
        <v>7</v>
      </c>
      <c r="P44" s="78">
        <v>6</v>
      </c>
      <c r="Q44" s="78">
        <v>6</v>
      </c>
      <c r="R44" s="78">
        <v>5</v>
      </c>
      <c r="S44" s="79">
        <v>5</v>
      </c>
      <c r="T44" s="80">
        <f t="shared" si="1"/>
        <v>6.5</v>
      </c>
    </row>
    <row r="45" spans="1:20" ht="30" customHeight="1" x14ac:dyDescent="0.25">
      <c r="A45" s="11" t="s">
        <v>66</v>
      </c>
      <c r="B45" s="12" t="s">
        <v>67</v>
      </c>
      <c r="C45" s="13" t="s">
        <v>11</v>
      </c>
      <c r="D45" s="14">
        <v>560000</v>
      </c>
      <c r="E45" s="15">
        <v>200000</v>
      </c>
      <c r="F45" s="32"/>
      <c r="G45" s="14"/>
      <c r="H45" s="14"/>
      <c r="I45" s="46"/>
      <c r="J45" s="77">
        <v>9</v>
      </c>
      <c r="K45" s="78">
        <v>7</v>
      </c>
      <c r="L45" s="78">
        <v>7</v>
      </c>
      <c r="M45" s="78">
        <v>7</v>
      </c>
      <c r="N45" s="78">
        <v>7</v>
      </c>
      <c r="O45" s="78">
        <v>7</v>
      </c>
      <c r="P45" s="78">
        <v>6</v>
      </c>
      <c r="Q45" s="78">
        <v>5</v>
      </c>
      <c r="R45" s="78">
        <v>4</v>
      </c>
      <c r="S45" s="79">
        <v>3</v>
      </c>
      <c r="T45" s="80">
        <f t="shared" si="1"/>
        <v>6.2</v>
      </c>
    </row>
    <row r="46" spans="1:20" ht="30" customHeight="1" x14ac:dyDescent="0.25">
      <c r="A46" s="11" t="s">
        <v>95</v>
      </c>
      <c r="B46" s="12" t="s">
        <v>96</v>
      </c>
      <c r="C46" s="13" t="s">
        <v>8</v>
      </c>
      <c r="D46" s="14">
        <v>290000</v>
      </c>
      <c r="E46" s="15">
        <v>145000</v>
      </c>
      <c r="F46" s="32"/>
      <c r="G46" s="14"/>
      <c r="H46" s="14"/>
      <c r="I46" s="46"/>
      <c r="J46" s="77">
        <v>7</v>
      </c>
      <c r="K46" s="78">
        <v>7</v>
      </c>
      <c r="L46" s="78">
        <v>7</v>
      </c>
      <c r="M46" s="78">
        <v>6</v>
      </c>
      <c r="N46" s="78">
        <v>6</v>
      </c>
      <c r="O46" s="78">
        <v>6</v>
      </c>
      <c r="P46" s="78">
        <v>6</v>
      </c>
      <c r="Q46" s="78">
        <v>6</v>
      </c>
      <c r="R46" s="78">
        <v>5</v>
      </c>
      <c r="S46" s="79">
        <v>4</v>
      </c>
      <c r="T46" s="80">
        <f t="shared" si="1"/>
        <v>6</v>
      </c>
    </row>
    <row r="47" spans="1:20" ht="30" customHeight="1" x14ac:dyDescent="0.25">
      <c r="A47" s="11" t="s">
        <v>89</v>
      </c>
      <c r="B47" s="12" t="s">
        <v>90</v>
      </c>
      <c r="C47" s="13" t="s">
        <v>2</v>
      </c>
      <c r="D47" s="28">
        <v>400000</v>
      </c>
      <c r="E47" s="37">
        <v>250000</v>
      </c>
      <c r="F47" s="32"/>
      <c r="G47" s="14"/>
      <c r="H47" s="14"/>
      <c r="I47" s="46"/>
      <c r="J47" s="77">
        <v>7</v>
      </c>
      <c r="K47" s="78">
        <v>7</v>
      </c>
      <c r="L47" s="78">
        <v>6</v>
      </c>
      <c r="M47" s="78">
        <v>6</v>
      </c>
      <c r="N47" s="78">
        <v>6</v>
      </c>
      <c r="O47" s="78">
        <v>6</v>
      </c>
      <c r="P47" s="78">
        <v>6</v>
      </c>
      <c r="Q47" s="78">
        <v>5</v>
      </c>
      <c r="R47" s="78">
        <v>4</v>
      </c>
      <c r="S47" s="79">
        <v>4</v>
      </c>
      <c r="T47" s="80">
        <f t="shared" si="1"/>
        <v>5.7</v>
      </c>
    </row>
    <row r="48" spans="1:20" ht="30" customHeight="1" x14ac:dyDescent="0.25">
      <c r="A48" s="11" t="s">
        <v>145</v>
      </c>
      <c r="B48" s="12" t="s">
        <v>146</v>
      </c>
      <c r="C48" s="13" t="s">
        <v>15</v>
      </c>
      <c r="D48" s="14">
        <v>645000</v>
      </c>
      <c r="E48" s="15">
        <v>310000</v>
      </c>
      <c r="F48" s="32"/>
      <c r="G48" s="14"/>
      <c r="H48" s="14"/>
      <c r="I48" s="46"/>
      <c r="J48" s="77">
        <v>8</v>
      </c>
      <c r="K48" s="78">
        <v>8</v>
      </c>
      <c r="L48" s="78">
        <v>7</v>
      </c>
      <c r="M48" s="78">
        <v>7</v>
      </c>
      <c r="N48" s="78">
        <v>6</v>
      </c>
      <c r="O48" s="78">
        <v>6</v>
      </c>
      <c r="P48" s="78">
        <v>6</v>
      </c>
      <c r="Q48" s="78">
        <v>3</v>
      </c>
      <c r="R48" s="78">
        <v>3</v>
      </c>
      <c r="S48" s="79">
        <v>2</v>
      </c>
      <c r="T48" s="80">
        <f t="shared" si="1"/>
        <v>5.6</v>
      </c>
    </row>
    <row r="49" spans="1:20" ht="30" customHeight="1" x14ac:dyDescent="0.25">
      <c r="A49" s="11" t="s">
        <v>34</v>
      </c>
      <c r="B49" s="12" t="s">
        <v>35</v>
      </c>
      <c r="C49" s="13" t="s">
        <v>8</v>
      </c>
      <c r="D49" s="14">
        <v>314000</v>
      </c>
      <c r="E49" s="15">
        <v>157000</v>
      </c>
      <c r="F49" s="32"/>
      <c r="G49" s="14"/>
      <c r="H49" s="14"/>
      <c r="I49" s="46"/>
      <c r="J49" s="77">
        <v>7</v>
      </c>
      <c r="K49" s="78">
        <v>7</v>
      </c>
      <c r="L49" s="78">
        <v>7</v>
      </c>
      <c r="M49" s="78">
        <v>6</v>
      </c>
      <c r="N49" s="78">
        <v>6</v>
      </c>
      <c r="O49" s="78">
        <v>6</v>
      </c>
      <c r="P49" s="78">
        <v>5</v>
      </c>
      <c r="Q49" s="78">
        <v>5</v>
      </c>
      <c r="R49" s="78">
        <v>4</v>
      </c>
      <c r="S49" s="79">
        <v>3</v>
      </c>
      <c r="T49" s="80">
        <f t="shared" si="1"/>
        <v>5.6</v>
      </c>
    </row>
    <row r="50" spans="1:20" ht="30" customHeight="1" x14ac:dyDescent="0.25">
      <c r="A50" s="11" t="s">
        <v>141</v>
      </c>
      <c r="B50" s="12" t="s">
        <v>144</v>
      </c>
      <c r="C50" s="13" t="s">
        <v>8</v>
      </c>
      <c r="D50" s="14">
        <v>678500</v>
      </c>
      <c r="E50" s="15">
        <v>270000</v>
      </c>
      <c r="F50" s="32"/>
      <c r="G50" s="14"/>
      <c r="H50" s="14"/>
      <c r="I50" s="46"/>
      <c r="J50" s="77">
        <v>7</v>
      </c>
      <c r="K50" s="78">
        <v>6</v>
      </c>
      <c r="L50" s="78">
        <v>6</v>
      </c>
      <c r="M50" s="78">
        <v>6</v>
      </c>
      <c r="N50" s="78">
        <v>6</v>
      </c>
      <c r="O50" s="78">
        <v>5</v>
      </c>
      <c r="P50" s="78">
        <v>5</v>
      </c>
      <c r="Q50" s="78">
        <v>4</v>
      </c>
      <c r="R50" s="78">
        <v>3</v>
      </c>
      <c r="S50" s="79"/>
      <c r="T50" s="80">
        <f t="shared" si="1"/>
        <v>5.333333333333333</v>
      </c>
    </row>
    <row r="51" spans="1:20" ht="30" customHeight="1" x14ac:dyDescent="0.25">
      <c r="A51" s="11" t="s">
        <v>117</v>
      </c>
      <c r="B51" s="12" t="s">
        <v>118</v>
      </c>
      <c r="C51" s="13" t="s">
        <v>8</v>
      </c>
      <c r="D51" s="14">
        <v>696000</v>
      </c>
      <c r="E51" s="15">
        <v>225000</v>
      </c>
      <c r="F51" s="32"/>
      <c r="G51" s="14"/>
      <c r="H51" s="14"/>
      <c r="I51" s="46"/>
      <c r="J51" s="77">
        <v>7</v>
      </c>
      <c r="K51" s="78">
        <v>6</v>
      </c>
      <c r="L51" s="78">
        <v>6</v>
      </c>
      <c r="M51" s="78">
        <v>6</v>
      </c>
      <c r="N51" s="78">
        <v>5</v>
      </c>
      <c r="O51" s="78">
        <v>5</v>
      </c>
      <c r="P51" s="78">
        <v>5</v>
      </c>
      <c r="Q51" s="78">
        <v>4</v>
      </c>
      <c r="R51" s="78">
        <v>4</v>
      </c>
      <c r="S51" s="79">
        <v>3</v>
      </c>
      <c r="T51" s="80">
        <f t="shared" si="1"/>
        <v>5.0999999999999996</v>
      </c>
    </row>
    <row r="52" spans="1:20" ht="30" customHeight="1" x14ac:dyDescent="0.25">
      <c r="A52" s="11" t="s">
        <v>123</v>
      </c>
      <c r="B52" s="12" t="s">
        <v>124</v>
      </c>
      <c r="C52" s="13" t="s">
        <v>125</v>
      </c>
      <c r="D52" s="14">
        <v>222000</v>
      </c>
      <c r="E52" s="15">
        <v>100000</v>
      </c>
      <c r="F52" s="32"/>
      <c r="G52" s="14"/>
      <c r="H52" s="14"/>
      <c r="I52" s="46"/>
      <c r="J52" s="77">
        <v>8</v>
      </c>
      <c r="K52" s="78">
        <v>7</v>
      </c>
      <c r="L52" s="78">
        <v>6</v>
      </c>
      <c r="M52" s="78">
        <v>6</v>
      </c>
      <c r="N52" s="78">
        <v>5</v>
      </c>
      <c r="O52" s="78">
        <v>5</v>
      </c>
      <c r="P52" s="78">
        <v>4</v>
      </c>
      <c r="Q52" s="78">
        <v>4</v>
      </c>
      <c r="R52" s="78">
        <v>4</v>
      </c>
      <c r="S52" s="79">
        <v>2</v>
      </c>
      <c r="T52" s="80">
        <f t="shared" ref="T52:T79" si="2">AVERAGE(J52:S52)</f>
        <v>5.0999999999999996</v>
      </c>
    </row>
    <row r="53" spans="1:20" ht="30" customHeight="1" x14ac:dyDescent="0.25">
      <c r="A53" s="11" t="s">
        <v>141</v>
      </c>
      <c r="B53" s="12" t="s">
        <v>142</v>
      </c>
      <c r="C53" s="13" t="s">
        <v>8</v>
      </c>
      <c r="D53" s="14">
        <v>880000</v>
      </c>
      <c r="E53" s="15">
        <v>225000</v>
      </c>
      <c r="F53" s="32"/>
      <c r="G53" s="14"/>
      <c r="H53" s="14"/>
      <c r="I53" s="46"/>
      <c r="J53" s="77">
        <v>7</v>
      </c>
      <c r="K53" s="78">
        <v>7</v>
      </c>
      <c r="L53" s="78">
        <v>6</v>
      </c>
      <c r="M53" s="78">
        <v>6</v>
      </c>
      <c r="N53" s="78">
        <v>6</v>
      </c>
      <c r="O53" s="78">
        <v>5</v>
      </c>
      <c r="P53" s="78">
        <v>5</v>
      </c>
      <c r="Q53" s="78">
        <v>4</v>
      </c>
      <c r="R53" s="78">
        <v>2</v>
      </c>
      <c r="S53" s="79">
        <v>2</v>
      </c>
      <c r="T53" s="80">
        <f t="shared" si="2"/>
        <v>5</v>
      </c>
    </row>
    <row r="54" spans="1:20" ht="30" customHeight="1" x14ac:dyDescent="0.25">
      <c r="A54" s="11" t="s">
        <v>68</v>
      </c>
      <c r="B54" s="12" t="s">
        <v>69</v>
      </c>
      <c r="C54" s="13" t="s">
        <v>15</v>
      </c>
      <c r="D54" s="14">
        <v>306000</v>
      </c>
      <c r="E54" s="15">
        <v>151000</v>
      </c>
      <c r="F54" s="32"/>
      <c r="G54" s="14"/>
      <c r="H54" s="14"/>
      <c r="I54" s="46"/>
      <c r="J54" s="77">
        <v>7</v>
      </c>
      <c r="K54" s="78">
        <v>6</v>
      </c>
      <c r="L54" s="78">
        <v>6</v>
      </c>
      <c r="M54" s="78">
        <v>5</v>
      </c>
      <c r="N54" s="78">
        <v>5</v>
      </c>
      <c r="O54" s="78">
        <v>5</v>
      </c>
      <c r="P54" s="78">
        <v>5</v>
      </c>
      <c r="Q54" s="78">
        <v>5</v>
      </c>
      <c r="R54" s="78">
        <v>4</v>
      </c>
      <c r="S54" s="79">
        <v>1</v>
      </c>
      <c r="T54" s="80">
        <f t="shared" si="2"/>
        <v>4.9000000000000004</v>
      </c>
    </row>
    <row r="55" spans="1:20" ht="30" customHeight="1" x14ac:dyDescent="0.25">
      <c r="A55" s="11" t="s">
        <v>55</v>
      </c>
      <c r="B55" s="12" t="s">
        <v>56</v>
      </c>
      <c r="C55" s="13" t="s">
        <v>8</v>
      </c>
      <c r="D55" s="14">
        <v>127820</v>
      </c>
      <c r="E55" s="15">
        <v>57519</v>
      </c>
      <c r="F55" s="32"/>
      <c r="G55" s="14"/>
      <c r="H55" s="14"/>
      <c r="I55" s="46"/>
      <c r="J55" s="77">
        <v>8</v>
      </c>
      <c r="K55" s="78">
        <v>7</v>
      </c>
      <c r="L55" s="78">
        <v>6</v>
      </c>
      <c r="M55" s="78">
        <v>5</v>
      </c>
      <c r="N55" s="78">
        <v>5</v>
      </c>
      <c r="O55" s="78">
        <v>4</v>
      </c>
      <c r="P55" s="78">
        <v>4</v>
      </c>
      <c r="Q55" s="78">
        <v>4</v>
      </c>
      <c r="R55" s="78">
        <v>3</v>
      </c>
      <c r="S55" s="79">
        <v>2</v>
      </c>
      <c r="T55" s="80">
        <f t="shared" si="2"/>
        <v>4.8</v>
      </c>
    </row>
    <row r="56" spans="1:20" s="3" customFormat="1" ht="30" customHeight="1" x14ac:dyDescent="0.25">
      <c r="A56" s="11" t="s">
        <v>32</v>
      </c>
      <c r="B56" s="12" t="s">
        <v>33</v>
      </c>
      <c r="C56" s="13" t="s">
        <v>15</v>
      </c>
      <c r="D56" s="14">
        <v>70000</v>
      </c>
      <c r="E56" s="15">
        <v>46100</v>
      </c>
      <c r="F56" s="32"/>
      <c r="G56" s="14"/>
      <c r="H56" s="14"/>
      <c r="I56" s="46"/>
      <c r="J56" s="77">
        <v>8</v>
      </c>
      <c r="K56" s="78">
        <v>6</v>
      </c>
      <c r="L56" s="78">
        <v>6</v>
      </c>
      <c r="M56" s="78">
        <v>6</v>
      </c>
      <c r="N56" s="78">
        <v>5</v>
      </c>
      <c r="O56" s="78">
        <v>4</v>
      </c>
      <c r="P56" s="78">
        <v>3</v>
      </c>
      <c r="Q56" s="78">
        <v>3</v>
      </c>
      <c r="R56" s="78">
        <v>3</v>
      </c>
      <c r="S56" s="79">
        <v>3</v>
      </c>
      <c r="T56" s="80">
        <f t="shared" si="2"/>
        <v>4.7</v>
      </c>
    </row>
    <row r="57" spans="1:20" ht="30" customHeight="1" x14ac:dyDescent="0.25">
      <c r="A57" s="11" t="s">
        <v>126</v>
      </c>
      <c r="B57" s="12" t="s">
        <v>127</v>
      </c>
      <c r="C57" s="13" t="s">
        <v>15</v>
      </c>
      <c r="D57" s="14">
        <v>470000</v>
      </c>
      <c r="E57" s="15">
        <v>200000</v>
      </c>
      <c r="F57" s="32"/>
      <c r="G57" s="14"/>
      <c r="H57" s="14"/>
      <c r="I57" s="46"/>
      <c r="J57" s="77">
        <v>7</v>
      </c>
      <c r="K57" s="78">
        <v>6</v>
      </c>
      <c r="L57" s="78">
        <v>6</v>
      </c>
      <c r="M57" s="78">
        <v>6</v>
      </c>
      <c r="N57" s="78">
        <v>5</v>
      </c>
      <c r="O57" s="78">
        <v>5</v>
      </c>
      <c r="P57" s="78">
        <v>5</v>
      </c>
      <c r="Q57" s="78">
        <v>4</v>
      </c>
      <c r="R57" s="78">
        <v>1</v>
      </c>
      <c r="S57" s="79">
        <v>1</v>
      </c>
      <c r="T57" s="80">
        <f t="shared" si="2"/>
        <v>4.5999999999999996</v>
      </c>
    </row>
    <row r="58" spans="1:20" ht="30" customHeight="1" x14ac:dyDescent="0.25">
      <c r="A58" s="11" t="s">
        <v>169</v>
      </c>
      <c r="B58" s="12" t="s">
        <v>170</v>
      </c>
      <c r="C58" s="13" t="s">
        <v>2</v>
      </c>
      <c r="D58" s="28">
        <v>120000</v>
      </c>
      <c r="E58" s="37">
        <v>60000</v>
      </c>
      <c r="F58" s="32"/>
      <c r="G58" s="14"/>
      <c r="H58" s="14"/>
      <c r="I58" s="46"/>
      <c r="J58" s="77">
        <v>7</v>
      </c>
      <c r="K58" s="78">
        <v>7</v>
      </c>
      <c r="L58" s="78">
        <v>6</v>
      </c>
      <c r="M58" s="78">
        <v>5</v>
      </c>
      <c r="N58" s="78">
        <v>4</v>
      </c>
      <c r="O58" s="78">
        <v>4</v>
      </c>
      <c r="P58" s="78">
        <v>4</v>
      </c>
      <c r="Q58" s="78">
        <v>3</v>
      </c>
      <c r="R58" s="78">
        <v>3</v>
      </c>
      <c r="S58" s="79">
        <v>3</v>
      </c>
      <c r="T58" s="80">
        <f t="shared" si="2"/>
        <v>4.5999999999999996</v>
      </c>
    </row>
    <row r="59" spans="1:20" ht="30" customHeight="1" x14ac:dyDescent="0.25">
      <c r="A59" s="11" t="s">
        <v>123</v>
      </c>
      <c r="B59" s="12" t="s">
        <v>156</v>
      </c>
      <c r="C59" s="13" t="s">
        <v>125</v>
      </c>
      <c r="D59" s="14">
        <v>412000</v>
      </c>
      <c r="E59" s="15">
        <v>210000</v>
      </c>
      <c r="F59" s="32"/>
      <c r="G59" s="14"/>
      <c r="H59" s="14"/>
      <c r="I59" s="46"/>
      <c r="J59" s="77">
        <v>6</v>
      </c>
      <c r="K59" s="78">
        <v>6</v>
      </c>
      <c r="L59" s="78">
        <v>6</v>
      </c>
      <c r="M59" s="78">
        <v>5</v>
      </c>
      <c r="N59" s="78">
        <v>5</v>
      </c>
      <c r="O59" s="78">
        <v>4</v>
      </c>
      <c r="P59" s="78">
        <v>4</v>
      </c>
      <c r="Q59" s="78">
        <v>4</v>
      </c>
      <c r="R59" s="78">
        <v>4</v>
      </c>
      <c r="S59" s="79">
        <v>2</v>
      </c>
      <c r="T59" s="80">
        <f t="shared" si="2"/>
        <v>4.5999999999999996</v>
      </c>
    </row>
    <row r="60" spans="1:20" ht="30" customHeight="1" x14ac:dyDescent="0.25">
      <c r="A60" s="11" t="s">
        <v>110</v>
      </c>
      <c r="B60" s="12" t="s">
        <v>111</v>
      </c>
      <c r="C60" s="13" t="s">
        <v>15</v>
      </c>
      <c r="D60" s="14">
        <v>427000</v>
      </c>
      <c r="E60" s="15">
        <v>185000</v>
      </c>
      <c r="F60" s="32"/>
      <c r="G60" s="14"/>
      <c r="H60" s="14"/>
      <c r="I60" s="46"/>
      <c r="J60" s="77">
        <v>6</v>
      </c>
      <c r="K60" s="78">
        <v>6</v>
      </c>
      <c r="L60" s="78">
        <v>6</v>
      </c>
      <c r="M60" s="78">
        <v>5</v>
      </c>
      <c r="N60" s="78">
        <v>5</v>
      </c>
      <c r="O60" s="78">
        <v>4</v>
      </c>
      <c r="P60" s="78">
        <v>4</v>
      </c>
      <c r="Q60" s="78">
        <v>3</v>
      </c>
      <c r="R60" s="78">
        <v>3</v>
      </c>
      <c r="S60" s="79">
        <v>2</v>
      </c>
      <c r="T60" s="80">
        <f t="shared" si="2"/>
        <v>4.4000000000000004</v>
      </c>
    </row>
    <row r="61" spans="1:20" ht="30" customHeight="1" x14ac:dyDescent="0.25">
      <c r="A61" s="16" t="s">
        <v>97</v>
      </c>
      <c r="B61" s="17" t="s">
        <v>98</v>
      </c>
      <c r="C61" s="18" t="s">
        <v>23</v>
      </c>
      <c r="D61" s="19">
        <v>391000</v>
      </c>
      <c r="E61" s="20">
        <v>273700</v>
      </c>
      <c r="F61" s="31">
        <v>561000</v>
      </c>
      <c r="G61" s="19">
        <v>296000</v>
      </c>
      <c r="H61" s="19"/>
      <c r="I61" s="45"/>
      <c r="J61" s="77">
        <v>6</v>
      </c>
      <c r="K61" s="78">
        <v>6</v>
      </c>
      <c r="L61" s="78">
        <v>6</v>
      </c>
      <c r="M61" s="78">
        <v>5</v>
      </c>
      <c r="N61" s="78">
        <v>5</v>
      </c>
      <c r="O61" s="78">
        <v>5</v>
      </c>
      <c r="P61" s="78">
        <v>4</v>
      </c>
      <c r="Q61" s="78">
        <v>3</v>
      </c>
      <c r="R61" s="78">
        <v>2</v>
      </c>
      <c r="S61" s="79">
        <v>2</v>
      </c>
      <c r="T61" s="80">
        <f t="shared" si="2"/>
        <v>4.4000000000000004</v>
      </c>
    </row>
    <row r="62" spans="1:20" ht="30" customHeight="1" x14ac:dyDescent="0.25">
      <c r="A62" s="11" t="s">
        <v>81</v>
      </c>
      <c r="B62" s="12" t="s">
        <v>82</v>
      </c>
      <c r="C62" s="13" t="s">
        <v>15</v>
      </c>
      <c r="D62" s="14">
        <v>380000</v>
      </c>
      <c r="E62" s="15">
        <v>240000</v>
      </c>
      <c r="F62" s="32"/>
      <c r="G62" s="14"/>
      <c r="H62" s="14"/>
      <c r="I62" s="46"/>
      <c r="J62" s="77">
        <v>7</v>
      </c>
      <c r="K62" s="78">
        <v>6</v>
      </c>
      <c r="L62" s="78">
        <v>5</v>
      </c>
      <c r="M62" s="78">
        <v>5</v>
      </c>
      <c r="N62" s="78">
        <v>4</v>
      </c>
      <c r="O62" s="78">
        <v>4</v>
      </c>
      <c r="P62" s="78">
        <v>4</v>
      </c>
      <c r="Q62" s="78">
        <v>4</v>
      </c>
      <c r="R62" s="78">
        <v>2</v>
      </c>
      <c r="S62" s="79">
        <v>1</v>
      </c>
      <c r="T62" s="80">
        <f t="shared" si="2"/>
        <v>4.2</v>
      </c>
    </row>
    <row r="63" spans="1:20" ht="30" customHeight="1" x14ac:dyDescent="0.25">
      <c r="A63" s="11" t="s">
        <v>50</v>
      </c>
      <c r="B63" s="12" t="s">
        <v>52</v>
      </c>
      <c r="C63" s="13" t="s">
        <v>8</v>
      </c>
      <c r="D63" s="14">
        <v>398000</v>
      </c>
      <c r="E63" s="15">
        <v>197000</v>
      </c>
      <c r="F63" s="32"/>
      <c r="G63" s="14"/>
      <c r="H63" s="14"/>
      <c r="I63" s="46"/>
      <c r="J63" s="77">
        <v>6</v>
      </c>
      <c r="K63" s="78">
        <v>6</v>
      </c>
      <c r="L63" s="78">
        <v>5</v>
      </c>
      <c r="M63" s="78">
        <v>5</v>
      </c>
      <c r="N63" s="78">
        <v>5</v>
      </c>
      <c r="O63" s="78">
        <v>4</v>
      </c>
      <c r="P63" s="78">
        <v>3</v>
      </c>
      <c r="Q63" s="78">
        <v>2</v>
      </c>
      <c r="R63" s="78">
        <v>2</v>
      </c>
      <c r="S63" s="79">
        <v>1</v>
      </c>
      <c r="T63" s="80">
        <f t="shared" si="2"/>
        <v>3.9</v>
      </c>
    </row>
    <row r="64" spans="1:20" ht="30" customHeight="1" x14ac:dyDescent="0.25">
      <c r="A64" s="11" t="s">
        <v>26</v>
      </c>
      <c r="B64" s="12" t="s">
        <v>27</v>
      </c>
      <c r="C64" s="13" t="s">
        <v>15</v>
      </c>
      <c r="D64" s="14">
        <v>788000</v>
      </c>
      <c r="E64" s="15">
        <v>349000</v>
      </c>
      <c r="F64" s="32"/>
      <c r="G64" s="14"/>
      <c r="H64" s="14"/>
      <c r="I64" s="46"/>
      <c r="J64" s="77">
        <v>6</v>
      </c>
      <c r="K64" s="78">
        <v>5</v>
      </c>
      <c r="L64" s="78">
        <v>5</v>
      </c>
      <c r="M64" s="78">
        <v>5</v>
      </c>
      <c r="N64" s="78">
        <v>4</v>
      </c>
      <c r="O64" s="78">
        <v>4</v>
      </c>
      <c r="P64" s="78">
        <v>3</v>
      </c>
      <c r="Q64" s="78">
        <v>3</v>
      </c>
      <c r="R64" s="78">
        <v>2</v>
      </c>
      <c r="S64" s="79">
        <v>2</v>
      </c>
      <c r="T64" s="80">
        <f t="shared" si="2"/>
        <v>3.9</v>
      </c>
    </row>
    <row r="65" spans="1:20" ht="30" customHeight="1" x14ac:dyDescent="0.25">
      <c r="A65" s="11" t="s">
        <v>50</v>
      </c>
      <c r="B65" s="12" t="s">
        <v>51</v>
      </c>
      <c r="C65" s="13" t="s">
        <v>8</v>
      </c>
      <c r="D65" s="14">
        <v>323000</v>
      </c>
      <c r="E65" s="15">
        <v>158000</v>
      </c>
      <c r="F65" s="32"/>
      <c r="G65" s="14"/>
      <c r="H65" s="14"/>
      <c r="I65" s="46"/>
      <c r="J65" s="77">
        <v>6</v>
      </c>
      <c r="K65" s="78">
        <v>6</v>
      </c>
      <c r="L65" s="78">
        <v>5</v>
      </c>
      <c r="M65" s="78">
        <v>5</v>
      </c>
      <c r="N65" s="78">
        <v>4</v>
      </c>
      <c r="O65" s="78">
        <v>4</v>
      </c>
      <c r="P65" s="78">
        <v>3</v>
      </c>
      <c r="Q65" s="78">
        <v>2</v>
      </c>
      <c r="R65" s="78">
        <v>2</v>
      </c>
      <c r="S65" s="79">
        <v>1</v>
      </c>
      <c r="T65" s="80">
        <f t="shared" si="2"/>
        <v>3.8</v>
      </c>
    </row>
    <row r="66" spans="1:20" ht="30" customHeight="1" x14ac:dyDescent="0.25">
      <c r="A66" s="16" t="s">
        <v>132</v>
      </c>
      <c r="B66" s="17" t="s">
        <v>133</v>
      </c>
      <c r="C66" s="18" t="s">
        <v>2</v>
      </c>
      <c r="D66" s="19">
        <v>245000</v>
      </c>
      <c r="E66" s="20">
        <v>170000</v>
      </c>
      <c r="F66" s="31">
        <v>490000</v>
      </c>
      <c r="G66" s="19">
        <v>340000</v>
      </c>
      <c r="H66" s="19"/>
      <c r="I66" s="45"/>
      <c r="J66" s="77">
        <v>6</v>
      </c>
      <c r="K66" s="78">
        <v>6</v>
      </c>
      <c r="L66" s="78">
        <v>5</v>
      </c>
      <c r="M66" s="78">
        <v>5</v>
      </c>
      <c r="N66" s="78">
        <v>5</v>
      </c>
      <c r="O66" s="78">
        <v>3</v>
      </c>
      <c r="P66" s="78">
        <v>3</v>
      </c>
      <c r="Q66" s="78">
        <v>2</v>
      </c>
      <c r="R66" s="78">
        <v>2</v>
      </c>
      <c r="S66" s="79">
        <v>1</v>
      </c>
      <c r="T66" s="80">
        <f t="shared" si="2"/>
        <v>3.8</v>
      </c>
    </row>
    <row r="67" spans="1:20" ht="30" customHeight="1" x14ac:dyDescent="0.25">
      <c r="A67" s="11" t="s">
        <v>136</v>
      </c>
      <c r="B67" s="12" t="s">
        <v>168</v>
      </c>
      <c r="C67" s="13" t="s">
        <v>2</v>
      </c>
      <c r="D67" s="28">
        <v>250000</v>
      </c>
      <c r="E67" s="37">
        <v>90000</v>
      </c>
      <c r="F67" s="32"/>
      <c r="G67" s="14"/>
      <c r="H67" s="14"/>
      <c r="I67" s="46"/>
      <c r="J67" s="77">
        <v>7</v>
      </c>
      <c r="K67" s="78">
        <v>5</v>
      </c>
      <c r="L67" s="78">
        <v>5</v>
      </c>
      <c r="M67" s="78">
        <v>5</v>
      </c>
      <c r="N67" s="78">
        <v>4</v>
      </c>
      <c r="O67" s="78">
        <v>4</v>
      </c>
      <c r="P67" s="78">
        <v>3</v>
      </c>
      <c r="Q67" s="78">
        <v>2</v>
      </c>
      <c r="R67" s="78">
        <v>2</v>
      </c>
      <c r="S67" s="79">
        <v>1</v>
      </c>
      <c r="T67" s="80">
        <f t="shared" si="2"/>
        <v>3.8</v>
      </c>
    </row>
    <row r="68" spans="1:20" ht="30" customHeight="1" x14ac:dyDescent="0.25">
      <c r="A68" s="11" t="s">
        <v>53</v>
      </c>
      <c r="B68" s="12" t="s">
        <v>54</v>
      </c>
      <c r="C68" s="13" t="s">
        <v>15</v>
      </c>
      <c r="D68" s="14">
        <v>257945</v>
      </c>
      <c r="E68" s="15">
        <v>120000</v>
      </c>
      <c r="F68" s="32"/>
      <c r="G68" s="14"/>
      <c r="H68" s="14"/>
      <c r="I68" s="46"/>
      <c r="J68" s="77">
        <v>6</v>
      </c>
      <c r="K68" s="78">
        <v>6</v>
      </c>
      <c r="L68" s="78">
        <v>5</v>
      </c>
      <c r="M68" s="78">
        <v>4</v>
      </c>
      <c r="N68" s="78">
        <v>4</v>
      </c>
      <c r="O68" s="78">
        <v>4</v>
      </c>
      <c r="P68" s="78">
        <v>3</v>
      </c>
      <c r="Q68" s="78">
        <v>2</v>
      </c>
      <c r="R68" s="78">
        <v>2</v>
      </c>
      <c r="S68" s="79">
        <v>2</v>
      </c>
      <c r="T68" s="80">
        <f t="shared" si="2"/>
        <v>3.8</v>
      </c>
    </row>
    <row r="69" spans="1:20" ht="30" customHeight="1" x14ac:dyDescent="0.25">
      <c r="A69" s="11" t="s">
        <v>138</v>
      </c>
      <c r="B69" s="12" t="s">
        <v>167</v>
      </c>
      <c r="C69" s="13" t="s">
        <v>15</v>
      </c>
      <c r="D69" s="28">
        <v>275500</v>
      </c>
      <c r="E69" s="37">
        <v>170000</v>
      </c>
      <c r="F69" s="32"/>
      <c r="G69" s="14"/>
      <c r="H69" s="14"/>
      <c r="I69" s="46"/>
      <c r="J69" s="77">
        <v>6</v>
      </c>
      <c r="K69" s="78">
        <v>5</v>
      </c>
      <c r="L69" s="78">
        <v>4</v>
      </c>
      <c r="M69" s="78">
        <v>4</v>
      </c>
      <c r="N69" s="78">
        <v>4</v>
      </c>
      <c r="O69" s="78">
        <v>4</v>
      </c>
      <c r="P69" s="78">
        <v>3</v>
      </c>
      <c r="Q69" s="78">
        <v>2</v>
      </c>
      <c r="R69" s="78">
        <v>2</v>
      </c>
      <c r="S69" s="79">
        <v>2</v>
      </c>
      <c r="T69" s="80">
        <f t="shared" si="2"/>
        <v>3.6</v>
      </c>
    </row>
    <row r="70" spans="1:20" ht="30" customHeight="1" x14ac:dyDescent="0.25">
      <c r="A70" s="11" t="s">
        <v>95</v>
      </c>
      <c r="B70" s="12" t="s">
        <v>107</v>
      </c>
      <c r="C70" s="13" t="s">
        <v>8</v>
      </c>
      <c r="D70" s="14">
        <v>187000</v>
      </c>
      <c r="E70" s="15">
        <v>90000</v>
      </c>
      <c r="F70" s="32"/>
      <c r="G70" s="14"/>
      <c r="H70" s="14"/>
      <c r="I70" s="46"/>
      <c r="J70" s="77">
        <v>6</v>
      </c>
      <c r="K70" s="78">
        <v>5</v>
      </c>
      <c r="L70" s="78">
        <v>4</v>
      </c>
      <c r="M70" s="78">
        <v>4</v>
      </c>
      <c r="N70" s="78">
        <v>4</v>
      </c>
      <c r="O70" s="78">
        <v>3</v>
      </c>
      <c r="P70" s="78">
        <v>3</v>
      </c>
      <c r="Q70" s="78">
        <v>3</v>
      </c>
      <c r="R70" s="78">
        <v>2</v>
      </c>
      <c r="S70" s="79">
        <v>1</v>
      </c>
      <c r="T70" s="80">
        <f t="shared" si="2"/>
        <v>3.5</v>
      </c>
    </row>
    <row r="71" spans="1:20" ht="30" customHeight="1" x14ac:dyDescent="0.25">
      <c r="A71" s="11" t="s">
        <v>55</v>
      </c>
      <c r="B71" s="12" t="s">
        <v>86</v>
      </c>
      <c r="C71" s="13" t="s">
        <v>8</v>
      </c>
      <c r="D71" s="14">
        <v>225607</v>
      </c>
      <c r="E71" s="15">
        <v>100000</v>
      </c>
      <c r="F71" s="32"/>
      <c r="G71" s="14"/>
      <c r="H71" s="14"/>
      <c r="I71" s="46"/>
      <c r="J71" s="77">
        <v>6</v>
      </c>
      <c r="K71" s="78">
        <v>5</v>
      </c>
      <c r="L71" s="78">
        <v>5</v>
      </c>
      <c r="M71" s="78">
        <v>5</v>
      </c>
      <c r="N71" s="78">
        <v>4</v>
      </c>
      <c r="O71" s="78">
        <v>3</v>
      </c>
      <c r="P71" s="78">
        <v>2</v>
      </c>
      <c r="Q71" s="78">
        <v>2</v>
      </c>
      <c r="R71" s="78">
        <v>2</v>
      </c>
      <c r="S71" s="79">
        <v>1</v>
      </c>
      <c r="T71" s="80">
        <f t="shared" si="2"/>
        <v>3.5</v>
      </c>
    </row>
    <row r="72" spans="1:20" ht="30" customHeight="1" x14ac:dyDescent="0.25">
      <c r="A72" s="16" t="s">
        <v>119</v>
      </c>
      <c r="B72" s="17" t="s">
        <v>120</v>
      </c>
      <c r="C72" s="18" t="s">
        <v>11</v>
      </c>
      <c r="D72" s="19">
        <v>1067000</v>
      </c>
      <c r="E72" s="20">
        <v>500000</v>
      </c>
      <c r="F72" s="31">
        <v>840000</v>
      </c>
      <c r="G72" s="19">
        <v>350000</v>
      </c>
      <c r="H72" s="19"/>
      <c r="I72" s="45"/>
      <c r="J72" s="77">
        <v>5</v>
      </c>
      <c r="K72" s="78">
        <v>5</v>
      </c>
      <c r="L72" s="78">
        <v>5</v>
      </c>
      <c r="M72" s="78">
        <v>4</v>
      </c>
      <c r="N72" s="78">
        <v>4</v>
      </c>
      <c r="O72" s="78">
        <v>3</v>
      </c>
      <c r="P72" s="78">
        <v>3</v>
      </c>
      <c r="Q72" s="78">
        <v>2</v>
      </c>
      <c r="R72" s="78">
        <v>2</v>
      </c>
      <c r="S72" s="79">
        <v>1</v>
      </c>
      <c r="T72" s="80">
        <f t="shared" si="2"/>
        <v>3.4</v>
      </c>
    </row>
    <row r="73" spans="1:20" ht="30" customHeight="1" x14ac:dyDescent="0.25">
      <c r="A73" s="11" t="s">
        <v>115</v>
      </c>
      <c r="B73" s="12" t="s">
        <v>116</v>
      </c>
      <c r="C73" s="13" t="s">
        <v>8</v>
      </c>
      <c r="D73" s="14">
        <v>701456</v>
      </c>
      <c r="E73" s="15">
        <v>250000</v>
      </c>
      <c r="F73" s="32"/>
      <c r="G73" s="14"/>
      <c r="H73" s="14"/>
      <c r="I73" s="46"/>
      <c r="J73" s="77">
        <v>7</v>
      </c>
      <c r="K73" s="78">
        <v>6</v>
      </c>
      <c r="L73" s="78">
        <v>4</v>
      </c>
      <c r="M73" s="78">
        <v>4</v>
      </c>
      <c r="N73" s="78">
        <v>3</v>
      </c>
      <c r="O73" s="78">
        <v>3</v>
      </c>
      <c r="P73" s="78">
        <v>3</v>
      </c>
      <c r="Q73" s="78">
        <v>2</v>
      </c>
      <c r="R73" s="78">
        <v>1</v>
      </c>
      <c r="S73" s="79">
        <v>1</v>
      </c>
      <c r="T73" s="80">
        <f t="shared" si="2"/>
        <v>3.4</v>
      </c>
    </row>
    <row r="74" spans="1:20" ht="30" customHeight="1" x14ac:dyDescent="0.25">
      <c r="A74" s="11" t="s">
        <v>16</v>
      </c>
      <c r="B74" s="12" t="s">
        <v>17</v>
      </c>
      <c r="C74" s="13" t="s">
        <v>18</v>
      </c>
      <c r="D74" s="14">
        <v>338000</v>
      </c>
      <c r="E74" s="15">
        <v>213000</v>
      </c>
      <c r="F74" s="32"/>
      <c r="G74" s="14"/>
      <c r="H74" s="14"/>
      <c r="I74" s="46"/>
      <c r="J74" s="77">
        <v>5</v>
      </c>
      <c r="K74" s="78">
        <v>4</v>
      </c>
      <c r="L74" s="78">
        <v>4</v>
      </c>
      <c r="M74" s="78">
        <v>4</v>
      </c>
      <c r="N74" s="78">
        <v>4</v>
      </c>
      <c r="O74" s="78">
        <v>3</v>
      </c>
      <c r="P74" s="78">
        <v>3</v>
      </c>
      <c r="Q74" s="78">
        <v>3</v>
      </c>
      <c r="R74" s="78">
        <v>1</v>
      </c>
      <c r="S74" s="79">
        <v>1</v>
      </c>
      <c r="T74" s="80">
        <f t="shared" si="2"/>
        <v>3.2</v>
      </c>
    </row>
    <row r="75" spans="1:20" ht="30" customHeight="1" x14ac:dyDescent="0.25">
      <c r="A75" s="11" t="s">
        <v>64</v>
      </c>
      <c r="B75" s="12" t="s">
        <v>65</v>
      </c>
      <c r="C75" s="13" t="s">
        <v>2</v>
      </c>
      <c r="D75" s="14">
        <v>303196</v>
      </c>
      <c r="E75" s="15">
        <v>163196</v>
      </c>
      <c r="F75" s="32"/>
      <c r="G75" s="14"/>
      <c r="H75" s="14"/>
      <c r="I75" s="46"/>
      <c r="J75" s="77">
        <v>6</v>
      </c>
      <c r="K75" s="78">
        <v>5</v>
      </c>
      <c r="L75" s="78">
        <v>5</v>
      </c>
      <c r="M75" s="78">
        <v>5</v>
      </c>
      <c r="N75" s="78">
        <v>3</v>
      </c>
      <c r="O75" s="78">
        <v>2</v>
      </c>
      <c r="P75" s="78">
        <v>2</v>
      </c>
      <c r="Q75" s="78">
        <v>2</v>
      </c>
      <c r="R75" s="78">
        <v>1</v>
      </c>
      <c r="S75" s="79">
        <v>1</v>
      </c>
      <c r="T75" s="80">
        <f t="shared" si="2"/>
        <v>3.2</v>
      </c>
    </row>
    <row r="76" spans="1:20" ht="30" customHeight="1" x14ac:dyDescent="0.25">
      <c r="A76" s="11" t="s">
        <v>87</v>
      </c>
      <c r="B76" s="12" t="s">
        <v>88</v>
      </c>
      <c r="C76" s="13" t="s">
        <v>15</v>
      </c>
      <c r="D76" s="14">
        <v>170000</v>
      </c>
      <c r="E76" s="15">
        <v>60000</v>
      </c>
      <c r="F76" s="32"/>
      <c r="G76" s="14"/>
      <c r="H76" s="14"/>
      <c r="I76" s="46"/>
      <c r="J76" s="77">
        <v>5</v>
      </c>
      <c r="K76" s="78">
        <v>4</v>
      </c>
      <c r="L76" s="78">
        <v>4</v>
      </c>
      <c r="M76" s="78">
        <v>4</v>
      </c>
      <c r="N76" s="78">
        <v>3</v>
      </c>
      <c r="O76" s="78">
        <v>3</v>
      </c>
      <c r="P76" s="78">
        <v>3</v>
      </c>
      <c r="Q76" s="78">
        <v>2</v>
      </c>
      <c r="R76" s="78">
        <v>1</v>
      </c>
      <c r="S76" s="79">
        <v>1</v>
      </c>
      <c r="T76" s="80">
        <f t="shared" si="2"/>
        <v>3</v>
      </c>
    </row>
    <row r="77" spans="1:20" ht="30" customHeight="1" x14ac:dyDescent="0.25">
      <c r="A77" s="11" t="s">
        <v>149</v>
      </c>
      <c r="B77" s="12" t="s">
        <v>150</v>
      </c>
      <c r="C77" s="13" t="s">
        <v>11</v>
      </c>
      <c r="D77" s="14">
        <v>227600</v>
      </c>
      <c r="E77" s="15">
        <v>73100</v>
      </c>
      <c r="F77" s="32"/>
      <c r="G77" s="14"/>
      <c r="H77" s="14"/>
      <c r="I77" s="46"/>
      <c r="J77" s="77">
        <v>4</v>
      </c>
      <c r="K77" s="78">
        <v>4</v>
      </c>
      <c r="L77" s="78">
        <v>4</v>
      </c>
      <c r="M77" s="78">
        <v>3</v>
      </c>
      <c r="N77" s="78">
        <v>3</v>
      </c>
      <c r="O77" s="78">
        <v>3</v>
      </c>
      <c r="P77" s="78">
        <v>3</v>
      </c>
      <c r="Q77" s="78">
        <v>3</v>
      </c>
      <c r="R77" s="78">
        <v>1</v>
      </c>
      <c r="S77" s="79">
        <v>1</v>
      </c>
      <c r="T77" s="80">
        <f t="shared" si="2"/>
        <v>2.9</v>
      </c>
    </row>
    <row r="78" spans="1:20" ht="30" customHeight="1" x14ac:dyDescent="0.25">
      <c r="A78" s="11" t="s">
        <v>36</v>
      </c>
      <c r="B78" s="12" t="s">
        <v>37</v>
      </c>
      <c r="C78" s="13" t="s">
        <v>18</v>
      </c>
      <c r="D78" s="14">
        <v>96800</v>
      </c>
      <c r="E78" s="15">
        <v>67000</v>
      </c>
      <c r="F78" s="32"/>
      <c r="G78" s="14"/>
      <c r="H78" s="14"/>
      <c r="I78" s="46"/>
      <c r="J78" s="77">
        <v>5</v>
      </c>
      <c r="K78" s="78">
        <v>4</v>
      </c>
      <c r="L78" s="78">
        <v>4</v>
      </c>
      <c r="M78" s="78">
        <v>4</v>
      </c>
      <c r="N78" s="78">
        <v>3</v>
      </c>
      <c r="O78" s="78">
        <v>3</v>
      </c>
      <c r="P78" s="78">
        <v>2</v>
      </c>
      <c r="Q78" s="78">
        <v>2</v>
      </c>
      <c r="R78" s="78">
        <v>1</v>
      </c>
      <c r="S78" s="86">
        <v>1</v>
      </c>
      <c r="T78" s="80">
        <f t="shared" si="2"/>
        <v>2.9</v>
      </c>
    </row>
    <row r="79" spans="1:20" ht="30" customHeight="1" thickBot="1" x14ac:dyDescent="0.3">
      <c r="A79" s="52" t="s">
        <v>79</v>
      </c>
      <c r="B79" s="53" t="s">
        <v>80</v>
      </c>
      <c r="C79" s="54" t="s">
        <v>78</v>
      </c>
      <c r="D79" s="56">
        <v>275000</v>
      </c>
      <c r="E79" s="58">
        <v>130000</v>
      </c>
      <c r="F79" s="59"/>
      <c r="G79" s="56"/>
      <c r="H79" s="56"/>
      <c r="I79" s="60"/>
      <c r="J79" s="77">
        <v>4</v>
      </c>
      <c r="K79" s="83">
        <v>4</v>
      </c>
      <c r="L79" s="83">
        <v>4</v>
      </c>
      <c r="M79" s="83">
        <v>3</v>
      </c>
      <c r="N79" s="83">
        <v>3</v>
      </c>
      <c r="O79" s="83">
        <v>2</v>
      </c>
      <c r="P79" s="83">
        <v>1</v>
      </c>
      <c r="Q79" s="83">
        <v>1</v>
      </c>
      <c r="R79" s="83">
        <v>1</v>
      </c>
      <c r="S79" s="84">
        <v>1</v>
      </c>
      <c r="T79" s="85">
        <f t="shared" si="2"/>
        <v>2.4</v>
      </c>
    </row>
    <row r="80" spans="1:20" s="3" customFormat="1" x14ac:dyDescent="0.25">
      <c r="A80" s="4"/>
      <c r="B80" s="4"/>
      <c r="D80" s="1"/>
      <c r="E80" s="1"/>
      <c r="F80" s="1"/>
      <c r="G80" s="1"/>
      <c r="H80" s="1"/>
      <c r="I80" s="1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1"/>
    </row>
    <row r="81" spans="1:20" ht="16.5" thickBot="1" x14ac:dyDescent="0.3">
      <c r="A81" s="68" t="s">
        <v>183</v>
      </c>
      <c r="B81" s="71"/>
      <c r="C81" s="72"/>
      <c r="D81" s="72"/>
      <c r="E81" s="72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1"/>
    </row>
    <row r="82" spans="1:20" ht="30" customHeight="1" x14ac:dyDescent="0.25">
      <c r="A82" s="61" t="s">
        <v>161</v>
      </c>
      <c r="B82" s="62" t="s">
        <v>160</v>
      </c>
      <c r="C82" s="63" t="s">
        <v>159</v>
      </c>
      <c r="D82" s="64">
        <v>1265500</v>
      </c>
      <c r="E82" s="65">
        <v>760500</v>
      </c>
      <c r="F82" s="66">
        <v>1094500</v>
      </c>
      <c r="G82" s="64">
        <v>535500</v>
      </c>
      <c r="H82" s="64">
        <v>2490000</v>
      </c>
      <c r="I82" s="67">
        <v>1736000</v>
      </c>
      <c r="J82" s="73">
        <v>10</v>
      </c>
      <c r="K82" s="74">
        <v>10</v>
      </c>
      <c r="L82" s="74">
        <v>10</v>
      </c>
      <c r="M82" s="74">
        <v>9</v>
      </c>
      <c r="N82" s="74">
        <v>9</v>
      </c>
      <c r="O82" s="74">
        <v>9</v>
      </c>
      <c r="P82" s="74">
        <v>8</v>
      </c>
      <c r="Q82" s="74">
        <v>8</v>
      </c>
      <c r="R82" s="74">
        <v>8</v>
      </c>
      <c r="S82" s="75">
        <v>7</v>
      </c>
      <c r="T82" s="76">
        <f t="shared" ref="T82:T98" si="3">AVERAGE(J82:S82)</f>
        <v>8.8000000000000007</v>
      </c>
    </row>
    <row r="83" spans="1:20" ht="30" customHeight="1" x14ac:dyDescent="0.25">
      <c r="A83" s="11" t="s">
        <v>48</v>
      </c>
      <c r="B83" s="12" t="s">
        <v>49</v>
      </c>
      <c r="C83" s="13" t="s">
        <v>15</v>
      </c>
      <c r="D83" s="101">
        <v>115000</v>
      </c>
      <c r="E83" s="107">
        <v>80000</v>
      </c>
      <c r="F83" s="34"/>
      <c r="G83" s="26"/>
      <c r="H83" s="26"/>
      <c r="I83" s="48"/>
      <c r="J83" s="77">
        <v>9</v>
      </c>
      <c r="K83" s="78">
        <v>9</v>
      </c>
      <c r="L83" s="78">
        <v>9</v>
      </c>
      <c r="M83" s="78">
        <v>9</v>
      </c>
      <c r="N83" s="78">
        <v>8</v>
      </c>
      <c r="O83" s="78">
        <v>8</v>
      </c>
      <c r="P83" s="78">
        <v>8</v>
      </c>
      <c r="Q83" s="78">
        <v>8</v>
      </c>
      <c r="R83" s="78">
        <v>8</v>
      </c>
      <c r="S83" s="79"/>
      <c r="T83" s="80">
        <f t="shared" si="3"/>
        <v>8.4444444444444446</v>
      </c>
    </row>
    <row r="84" spans="1:20" ht="30" customHeight="1" x14ac:dyDescent="0.25">
      <c r="A84" s="16" t="s">
        <v>0</v>
      </c>
      <c r="B84" s="17" t="s">
        <v>1</v>
      </c>
      <c r="C84" s="18" t="s">
        <v>159</v>
      </c>
      <c r="D84" s="29">
        <v>485000</v>
      </c>
      <c r="E84" s="36">
        <v>337400</v>
      </c>
      <c r="F84" s="31">
        <v>570000</v>
      </c>
      <c r="G84" s="19">
        <v>399000</v>
      </c>
      <c r="H84" s="19"/>
      <c r="I84" s="45"/>
      <c r="J84" s="77">
        <v>10</v>
      </c>
      <c r="K84" s="78">
        <v>10</v>
      </c>
      <c r="L84" s="78">
        <v>8</v>
      </c>
      <c r="M84" s="78">
        <v>8</v>
      </c>
      <c r="N84" s="78">
        <v>8</v>
      </c>
      <c r="O84" s="78">
        <v>8</v>
      </c>
      <c r="P84" s="78">
        <v>8</v>
      </c>
      <c r="Q84" s="78">
        <v>8</v>
      </c>
      <c r="R84" s="78">
        <v>8</v>
      </c>
      <c r="S84" s="79">
        <v>8</v>
      </c>
      <c r="T84" s="80">
        <f t="shared" si="3"/>
        <v>8.4</v>
      </c>
    </row>
    <row r="85" spans="1:20" ht="30" customHeight="1" x14ac:dyDescent="0.25">
      <c r="A85" s="11" t="s">
        <v>130</v>
      </c>
      <c r="B85" s="12" t="s">
        <v>131</v>
      </c>
      <c r="C85" s="13" t="s">
        <v>15</v>
      </c>
      <c r="D85" s="101">
        <v>246250</v>
      </c>
      <c r="E85" s="107">
        <v>171250</v>
      </c>
      <c r="F85" s="34"/>
      <c r="G85" s="26"/>
      <c r="H85" s="26"/>
      <c r="I85" s="48"/>
      <c r="J85" s="77">
        <v>10</v>
      </c>
      <c r="K85" s="78">
        <v>9</v>
      </c>
      <c r="L85" s="78">
        <v>9</v>
      </c>
      <c r="M85" s="78">
        <v>9</v>
      </c>
      <c r="N85" s="78">
        <v>9</v>
      </c>
      <c r="O85" s="78">
        <v>8</v>
      </c>
      <c r="P85" s="78">
        <v>8</v>
      </c>
      <c r="Q85" s="78">
        <v>8</v>
      </c>
      <c r="R85" s="78">
        <v>7</v>
      </c>
      <c r="S85" s="79">
        <v>7</v>
      </c>
      <c r="T85" s="80">
        <f t="shared" si="3"/>
        <v>8.4</v>
      </c>
    </row>
    <row r="86" spans="1:20" ht="30" customHeight="1" x14ac:dyDescent="0.25">
      <c r="A86" s="11" t="s">
        <v>91</v>
      </c>
      <c r="B86" s="12" t="s">
        <v>92</v>
      </c>
      <c r="C86" s="13" t="s">
        <v>15</v>
      </c>
      <c r="D86" s="101">
        <v>920000</v>
      </c>
      <c r="E86" s="107">
        <v>550000</v>
      </c>
      <c r="F86" s="34"/>
      <c r="G86" s="26"/>
      <c r="H86" s="26"/>
      <c r="I86" s="48"/>
      <c r="J86" s="77">
        <v>10</v>
      </c>
      <c r="K86" s="78">
        <v>9</v>
      </c>
      <c r="L86" s="78">
        <v>8</v>
      </c>
      <c r="M86" s="78">
        <v>8</v>
      </c>
      <c r="N86" s="78">
        <v>8</v>
      </c>
      <c r="O86" s="78">
        <v>8</v>
      </c>
      <c r="P86" s="78">
        <v>8</v>
      </c>
      <c r="Q86" s="78">
        <v>8</v>
      </c>
      <c r="R86" s="78">
        <v>8</v>
      </c>
      <c r="S86" s="79"/>
      <c r="T86" s="80">
        <f t="shared" si="3"/>
        <v>8.3333333333333339</v>
      </c>
    </row>
    <row r="87" spans="1:20" ht="30" customHeight="1" x14ac:dyDescent="0.25">
      <c r="A87" s="11" t="s">
        <v>164</v>
      </c>
      <c r="B87" s="12" t="s">
        <v>163</v>
      </c>
      <c r="C87" s="13" t="s">
        <v>15</v>
      </c>
      <c r="D87" s="14">
        <v>140000</v>
      </c>
      <c r="E87" s="15">
        <v>90000</v>
      </c>
      <c r="F87" s="34"/>
      <c r="G87" s="26"/>
      <c r="H87" s="26"/>
      <c r="I87" s="48"/>
      <c r="J87" s="77">
        <v>9</v>
      </c>
      <c r="K87" s="78">
        <v>9</v>
      </c>
      <c r="L87" s="78">
        <v>9</v>
      </c>
      <c r="M87" s="78">
        <v>9</v>
      </c>
      <c r="N87" s="78">
        <v>8</v>
      </c>
      <c r="O87" s="78">
        <v>8</v>
      </c>
      <c r="P87" s="78">
        <v>8</v>
      </c>
      <c r="Q87" s="78">
        <v>8</v>
      </c>
      <c r="R87" s="78">
        <v>7</v>
      </c>
      <c r="S87" s="79">
        <v>7</v>
      </c>
      <c r="T87" s="80">
        <f t="shared" si="3"/>
        <v>8.1999999999999993</v>
      </c>
    </row>
    <row r="88" spans="1:20" ht="30" customHeight="1" x14ac:dyDescent="0.25">
      <c r="A88" s="16" t="s">
        <v>151</v>
      </c>
      <c r="B88" s="17" t="s">
        <v>152</v>
      </c>
      <c r="C88" s="18" t="s">
        <v>15</v>
      </c>
      <c r="D88" s="29">
        <v>2871500</v>
      </c>
      <c r="E88" s="36">
        <v>1900000</v>
      </c>
      <c r="F88" s="31">
        <v>2816500</v>
      </c>
      <c r="G88" s="19">
        <v>1816000</v>
      </c>
      <c r="H88" s="19">
        <v>2812500</v>
      </c>
      <c r="I88" s="45">
        <v>1802000</v>
      </c>
      <c r="J88" s="77">
        <v>10</v>
      </c>
      <c r="K88" s="78">
        <v>9</v>
      </c>
      <c r="L88" s="78">
        <v>9</v>
      </c>
      <c r="M88" s="78">
        <v>9</v>
      </c>
      <c r="N88" s="78">
        <v>8</v>
      </c>
      <c r="O88" s="78">
        <v>8</v>
      </c>
      <c r="P88" s="78">
        <v>7</v>
      </c>
      <c r="Q88" s="78">
        <v>7</v>
      </c>
      <c r="R88" s="78">
        <v>7</v>
      </c>
      <c r="S88" s="79">
        <v>6</v>
      </c>
      <c r="T88" s="80">
        <f t="shared" si="3"/>
        <v>8</v>
      </c>
    </row>
    <row r="89" spans="1:20" ht="30" customHeight="1" x14ac:dyDescent="0.25">
      <c r="A89" s="11" t="s">
        <v>121</v>
      </c>
      <c r="B89" s="12" t="s">
        <v>122</v>
      </c>
      <c r="C89" s="13" t="s">
        <v>15</v>
      </c>
      <c r="D89" s="101">
        <v>2035000</v>
      </c>
      <c r="E89" s="107">
        <v>615000</v>
      </c>
      <c r="F89" s="34"/>
      <c r="G89" s="26"/>
      <c r="H89" s="26"/>
      <c r="I89" s="48"/>
      <c r="J89" s="77">
        <v>10</v>
      </c>
      <c r="K89" s="78">
        <v>10</v>
      </c>
      <c r="L89" s="78">
        <v>9</v>
      </c>
      <c r="M89" s="78">
        <v>8</v>
      </c>
      <c r="N89" s="78">
        <v>8</v>
      </c>
      <c r="O89" s="78">
        <v>7</v>
      </c>
      <c r="P89" s="78">
        <v>7</v>
      </c>
      <c r="Q89" s="78">
        <v>7</v>
      </c>
      <c r="R89" s="78">
        <v>7</v>
      </c>
      <c r="S89" s="79">
        <v>6</v>
      </c>
      <c r="T89" s="80">
        <f t="shared" si="3"/>
        <v>7.9</v>
      </c>
    </row>
    <row r="90" spans="1:20" ht="30" customHeight="1" x14ac:dyDescent="0.25">
      <c r="A90" s="11" t="s">
        <v>103</v>
      </c>
      <c r="B90" s="12" t="s">
        <v>104</v>
      </c>
      <c r="C90" s="13" t="s">
        <v>15</v>
      </c>
      <c r="D90" s="101">
        <v>1114500</v>
      </c>
      <c r="E90" s="107">
        <v>769000</v>
      </c>
      <c r="F90" s="34"/>
      <c r="G90" s="26"/>
      <c r="H90" s="26"/>
      <c r="I90" s="48"/>
      <c r="J90" s="77">
        <v>10</v>
      </c>
      <c r="K90" s="78">
        <v>10</v>
      </c>
      <c r="L90" s="78">
        <v>9</v>
      </c>
      <c r="M90" s="78">
        <v>7</v>
      </c>
      <c r="N90" s="78">
        <v>7</v>
      </c>
      <c r="O90" s="78">
        <v>7</v>
      </c>
      <c r="P90" s="78">
        <v>7</v>
      </c>
      <c r="Q90" s="78">
        <v>7</v>
      </c>
      <c r="R90" s="78">
        <v>6</v>
      </c>
      <c r="S90" s="79">
        <v>6</v>
      </c>
      <c r="T90" s="80">
        <f t="shared" si="3"/>
        <v>7.6</v>
      </c>
    </row>
    <row r="91" spans="1:20" ht="30" customHeight="1" x14ac:dyDescent="0.25">
      <c r="A91" s="16" t="s">
        <v>108</v>
      </c>
      <c r="B91" s="17" t="s">
        <v>109</v>
      </c>
      <c r="C91" s="18" t="s">
        <v>15</v>
      </c>
      <c r="D91" s="29">
        <v>150000</v>
      </c>
      <c r="E91" s="36">
        <v>80000</v>
      </c>
      <c r="F91" s="31">
        <v>100000</v>
      </c>
      <c r="G91" s="19">
        <v>70000</v>
      </c>
      <c r="H91" s="19"/>
      <c r="I91" s="45"/>
      <c r="J91" s="77">
        <v>10</v>
      </c>
      <c r="K91" s="78">
        <v>10</v>
      </c>
      <c r="L91" s="78">
        <v>9</v>
      </c>
      <c r="M91" s="78">
        <v>8</v>
      </c>
      <c r="N91" s="78">
        <v>7</v>
      </c>
      <c r="O91" s="78">
        <v>7</v>
      </c>
      <c r="P91" s="78">
        <v>7</v>
      </c>
      <c r="Q91" s="78">
        <v>7</v>
      </c>
      <c r="R91" s="78">
        <v>7</v>
      </c>
      <c r="S91" s="79">
        <v>4</v>
      </c>
      <c r="T91" s="80">
        <f t="shared" si="3"/>
        <v>7.6</v>
      </c>
    </row>
    <row r="92" spans="1:20" ht="30" customHeight="1" x14ac:dyDescent="0.25">
      <c r="A92" s="11" t="s">
        <v>44</v>
      </c>
      <c r="B92" s="12" t="s">
        <v>45</v>
      </c>
      <c r="C92" s="13" t="s">
        <v>46</v>
      </c>
      <c r="D92" s="101" t="s">
        <v>47</v>
      </c>
      <c r="E92" s="107">
        <v>190440</v>
      </c>
      <c r="F92" s="34"/>
      <c r="G92" s="26"/>
      <c r="H92" s="26"/>
      <c r="I92" s="48"/>
      <c r="J92" s="77">
        <v>8</v>
      </c>
      <c r="K92" s="78">
        <v>8</v>
      </c>
      <c r="L92" s="78">
        <v>8</v>
      </c>
      <c r="M92" s="78">
        <v>8</v>
      </c>
      <c r="N92" s="78">
        <v>8</v>
      </c>
      <c r="O92" s="78">
        <v>7</v>
      </c>
      <c r="P92" s="78">
        <v>7</v>
      </c>
      <c r="Q92" s="78">
        <v>7</v>
      </c>
      <c r="R92" s="78">
        <v>7</v>
      </c>
      <c r="S92" s="79">
        <v>6</v>
      </c>
      <c r="T92" s="80">
        <f t="shared" si="3"/>
        <v>7.4</v>
      </c>
    </row>
    <row r="93" spans="1:20" ht="30" customHeight="1" x14ac:dyDescent="0.25">
      <c r="A93" s="16" t="s">
        <v>101</v>
      </c>
      <c r="B93" s="17" t="s">
        <v>102</v>
      </c>
      <c r="C93" s="18" t="s">
        <v>15</v>
      </c>
      <c r="D93" s="29">
        <v>1013000</v>
      </c>
      <c r="E93" s="36">
        <v>440000</v>
      </c>
      <c r="F93" s="31">
        <v>1022000</v>
      </c>
      <c r="G93" s="19">
        <v>420000</v>
      </c>
      <c r="H93" s="19">
        <v>1037000</v>
      </c>
      <c r="I93" s="45">
        <v>450000</v>
      </c>
      <c r="J93" s="77">
        <v>9</v>
      </c>
      <c r="K93" s="78">
        <v>8</v>
      </c>
      <c r="L93" s="78">
        <v>8</v>
      </c>
      <c r="M93" s="78">
        <v>8</v>
      </c>
      <c r="N93" s="78">
        <v>8</v>
      </c>
      <c r="O93" s="78">
        <v>8</v>
      </c>
      <c r="P93" s="78">
        <v>7</v>
      </c>
      <c r="Q93" s="78">
        <v>7</v>
      </c>
      <c r="R93" s="78">
        <v>6</v>
      </c>
      <c r="S93" s="79">
        <v>4</v>
      </c>
      <c r="T93" s="80">
        <f t="shared" si="3"/>
        <v>7.3</v>
      </c>
    </row>
    <row r="94" spans="1:20" ht="30" customHeight="1" x14ac:dyDescent="0.25">
      <c r="A94" s="11" t="s">
        <v>38</v>
      </c>
      <c r="B94" s="12" t="s">
        <v>39</v>
      </c>
      <c r="C94" s="13" t="s">
        <v>15</v>
      </c>
      <c r="D94" s="102">
        <v>492000</v>
      </c>
      <c r="E94" s="108">
        <v>177000</v>
      </c>
      <c r="F94" s="34"/>
      <c r="G94" s="26"/>
      <c r="H94" s="26"/>
      <c r="I94" s="48"/>
      <c r="J94" s="77">
        <v>10</v>
      </c>
      <c r="K94" s="78">
        <v>8</v>
      </c>
      <c r="L94" s="78">
        <v>8</v>
      </c>
      <c r="M94" s="78">
        <v>7</v>
      </c>
      <c r="N94" s="78">
        <v>6</v>
      </c>
      <c r="O94" s="78">
        <v>6</v>
      </c>
      <c r="P94" s="78">
        <v>6</v>
      </c>
      <c r="Q94" s="78">
        <v>5</v>
      </c>
      <c r="R94" s="78">
        <v>5</v>
      </c>
      <c r="S94" s="79">
        <v>4</v>
      </c>
      <c r="T94" s="80">
        <f t="shared" si="3"/>
        <v>6.5</v>
      </c>
    </row>
    <row r="95" spans="1:20" ht="30" customHeight="1" x14ac:dyDescent="0.25">
      <c r="A95" s="16" t="s">
        <v>36</v>
      </c>
      <c r="B95" s="17" t="s">
        <v>162</v>
      </c>
      <c r="C95" s="18" t="s">
        <v>18</v>
      </c>
      <c r="D95" s="19">
        <v>394500</v>
      </c>
      <c r="E95" s="20">
        <v>276000</v>
      </c>
      <c r="F95" s="31">
        <v>540000</v>
      </c>
      <c r="G95" s="19">
        <v>440000</v>
      </c>
      <c r="H95" s="19"/>
      <c r="I95" s="45"/>
      <c r="J95" s="77">
        <v>7</v>
      </c>
      <c r="K95" s="78">
        <v>7</v>
      </c>
      <c r="L95" s="78">
        <v>7</v>
      </c>
      <c r="M95" s="78">
        <v>6</v>
      </c>
      <c r="N95" s="78">
        <v>5</v>
      </c>
      <c r="O95" s="78">
        <v>5</v>
      </c>
      <c r="P95" s="78">
        <v>4</v>
      </c>
      <c r="Q95" s="78">
        <v>4</v>
      </c>
      <c r="R95" s="78">
        <v>1</v>
      </c>
      <c r="S95" s="79">
        <v>1</v>
      </c>
      <c r="T95" s="80">
        <f t="shared" si="3"/>
        <v>4.7</v>
      </c>
    </row>
    <row r="96" spans="1:20" ht="30" customHeight="1" x14ac:dyDescent="0.25">
      <c r="A96" s="11" t="s">
        <v>13</v>
      </c>
      <c r="B96" s="12" t="s">
        <v>14</v>
      </c>
      <c r="C96" s="13" t="s">
        <v>15</v>
      </c>
      <c r="D96" s="101">
        <v>166350</v>
      </c>
      <c r="E96" s="107">
        <v>50000</v>
      </c>
      <c r="F96" s="34"/>
      <c r="G96" s="26"/>
      <c r="H96" s="26"/>
      <c r="I96" s="48"/>
      <c r="J96" s="77">
        <v>6</v>
      </c>
      <c r="K96" s="78">
        <v>4</v>
      </c>
      <c r="L96" s="78">
        <v>4</v>
      </c>
      <c r="M96" s="78">
        <v>4</v>
      </c>
      <c r="N96" s="78">
        <v>4</v>
      </c>
      <c r="O96" s="78">
        <v>3</v>
      </c>
      <c r="P96" s="78">
        <v>2</v>
      </c>
      <c r="Q96" s="78">
        <v>1</v>
      </c>
      <c r="R96" s="78">
        <v>1</v>
      </c>
      <c r="S96" s="79">
        <v>1</v>
      </c>
      <c r="T96" s="80">
        <f t="shared" si="3"/>
        <v>3</v>
      </c>
    </row>
    <row r="97" spans="1:20" ht="30" customHeight="1" x14ac:dyDescent="0.25">
      <c r="A97" s="11" t="s">
        <v>84</v>
      </c>
      <c r="B97" s="12" t="s">
        <v>85</v>
      </c>
      <c r="C97" s="13" t="s">
        <v>8</v>
      </c>
      <c r="D97" s="101">
        <v>920000</v>
      </c>
      <c r="E97" s="107">
        <v>430000</v>
      </c>
      <c r="F97" s="34"/>
      <c r="G97" s="26"/>
      <c r="H97" s="26"/>
      <c r="I97" s="48"/>
      <c r="J97" s="77">
        <v>5</v>
      </c>
      <c r="K97" s="78">
        <v>4</v>
      </c>
      <c r="L97" s="78">
        <v>4</v>
      </c>
      <c r="M97" s="78">
        <v>4</v>
      </c>
      <c r="N97" s="78">
        <v>2</v>
      </c>
      <c r="O97" s="78">
        <v>2</v>
      </c>
      <c r="P97" s="78">
        <v>2</v>
      </c>
      <c r="Q97" s="78">
        <v>1</v>
      </c>
      <c r="R97" s="78">
        <v>1</v>
      </c>
      <c r="S97" s="79">
        <v>1</v>
      </c>
      <c r="T97" s="80">
        <f t="shared" si="3"/>
        <v>2.6</v>
      </c>
    </row>
    <row r="98" spans="1:20" ht="30" customHeight="1" thickBot="1" x14ac:dyDescent="0.3">
      <c r="A98" s="52" t="s">
        <v>24</v>
      </c>
      <c r="B98" s="53" t="s">
        <v>25</v>
      </c>
      <c r="C98" s="54" t="s">
        <v>8</v>
      </c>
      <c r="D98" s="103">
        <v>326900</v>
      </c>
      <c r="E98" s="109">
        <v>59900</v>
      </c>
      <c r="F98" s="35"/>
      <c r="G98" s="27"/>
      <c r="H98" s="27"/>
      <c r="I98" s="49"/>
      <c r="J98" s="82">
        <v>6</v>
      </c>
      <c r="K98" s="83">
        <v>4</v>
      </c>
      <c r="L98" s="83">
        <v>4</v>
      </c>
      <c r="M98" s="83">
        <v>4</v>
      </c>
      <c r="N98" s="83">
        <v>2</v>
      </c>
      <c r="O98" s="83">
        <v>1</v>
      </c>
      <c r="P98" s="83">
        <v>1</v>
      </c>
      <c r="Q98" s="83">
        <v>1</v>
      </c>
      <c r="R98" s="83">
        <v>1</v>
      </c>
      <c r="S98" s="84">
        <v>1</v>
      </c>
      <c r="T98" s="85">
        <f t="shared" si="3"/>
        <v>2.5</v>
      </c>
    </row>
    <row r="99" spans="1:20" x14ac:dyDescent="0.25">
      <c r="D99" s="1">
        <f>SUM(D5:D98)</f>
        <v>69545856</v>
      </c>
      <c r="E99" s="1">
        <f>SUM(E5:E98)</f>
        <v>24496105</v>
      </c>
    </row>
  </sheetData>
  <sortState columnSort="1" ref="J98:S98">
    <sortCondition descending="1" ref="J98:S98"/>
  </sortState>
  <mergeCells count="3">
    <mergeCell ref="A4:E4"/>
    <mergeCell ref="A19:E19"/>
    <mergeCell ref="A81:E81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VÝSLEDKY</vt:lpstr>
      <vt:lpstr>BODY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Krpálková Zdeňka</dc:creator>
  <cp:lastModifiedBy>Krpálková Zdeňka</cp:lastModifiedBy>
  <cp:lastPrinted>2016-12-15T08:05:55Z</cp:lastPrinted>
  <dcterms:created xsi:type="dcterms:W3CDTF">2016-11-14T08:56:32Z</dcterms:created>
  <dcterms:modified xsi:type="dcterms:W3CDTF">2016-12-21T16:04:58Z</dcterms:modified>
</cp:coreProperties>
</file>