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VÝSLEDKY" sheetId="6" r:id="rId1"/>
    <sheet name="BODOVÁNÍ" sheetId="7" r:id="rId2"/>
  </sheets>
  <calcPr calcId="145621"/>
</workbook>
</file>

<file path=xl/calcChain.xml><?xml version="1.0" encoding="utf-8"?>
<calcChain xmlns="http://schemas.openxmlformats.org/spreadsheetml/2006/main">
  <c r="Q85" i="7" l="1"/>
  <c r="Q84" i="7"/>
  <c r="Q83" i="7"/>
  <c r="Q82" i="7"/>
  <c r="Q81" i="7"/>
  <c r="Q80" i="7"/>
  <c r="Q79" i="7"/>
  <c r="Q78" i="7"/>
  <c r="Q77" i="7"/>
  <c r="Q76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E16" i="7"/>
  <c r="D16" i="7"/>
  <c r="Q15" i="7"/>
  <c r="Q14" i="7"/>
  <c r="Q13" i="7"/>
  <c r="Q12" i="7"/>
  <c r="Q11" i="7"/>
  <c r="Q10" i="7"/>
  <c r="Q9" i="7"/>
  <c r="Q8" i="7"/>
  <c r="Q7" i="7"/>
  <c r="Q6" i="7"/>
  <c r="Q5" i="7"/>
  <c r="Q4" i="7"/>
  <c r="Q3" i="7"/>
  <c r="E16" i="6" l="1"/>
  <c r="D16" i="6"/>
</calcChain>
</file>

<file path=xl/sharedStrings.xml><?xml version="1.0" encoding="utf-8"?>
<sst xmlns="http://schemas.openxmlformats.org/spreadsheetml/2006/main" count="492" uniqueCount="161">
  <si>
    <t>Ostravská univerzita v Ostravě</t>
  </si>
  <si>
    <t>Eric Gill - Esej o typografii</t>
  </si>
  <si>
    <t xml:space="preserve">Petr Januš (nakladatelství RUBATO) </t>
  </si>
  <si>
    <t>fyzická osoba</t>
  </si>
  <si>
    <t>Richard Hollis - Stručná historie grafického designu</t>
  </si>
  <si>
    <t>Petr Januš (nakladatelství RUBATO)</t>
  </si>
  <si>
    <t>Bruno Munari - Umění jako řemeslo</t>
  </si>
  <si>
    <t>s.r.o.</t>
  </si>
  <si>
    <t>Oldřich Hlavsa – monografie</t>
  </si>
  <si>
    <t>Filip Tomáš – Akropolis</t>
  </si>
  <si>
    <t>Dějiny československého komiksu 20. století</t>
  </si>
  <si>
    <t>a.s.</t>
  </si>
  <si>
    <t>Spolek posluchačů architektury (SPA)</t>
  </si>
  <si>
    <t>Katalog "Olověný Dušan 2014"</t>
  </si>
  <si>
    <t>Galerie výtvarného umění v Chebu</t>
  </si>
  <si>
    <t>o.p.s.</t>
  </si>
  <si>
    <t>revue Umění a řemesla</t>
  </si>
  <si>
    <t>Umění a řemesla</t>
  </si>
  <si>
    <t>Galerie Na shledanou - odborná neperiodická publikace</t>
  </si>
  <si>
    <t>depiction o.s.</t>
  </si>
  <si>
    <t>Vladimír Skrepl - Autorská kniha</t>
  </si>
  <si>
    <t xml:space="preserve">Muzeum Českého ráje v Turnově </t>
  </si>
  <si>
    <t>Fotografie v rozšířeném poli</t>
  </si>
  <si>
    <t>Vysoká škola uměleckoprůmyslová v Praze</t>
  </si>
  <si>
    <t>Knihovna umění</t>
  </si>
  <si>
    <t xml:space="preserve"> ArtLib.cz</t>
  </si>
  <si>
    <t>Výtvarná čítanka Václava Sokola</t>
  </si>
  <si>
    <t>Nakladatelství Triáda</t>
  </si>
  <si>
    <t>Malá publikace o divadlech</t>
  </si>
  <si>
    <t>České vysoké učení technické- Fakulta architektury v Praze</t>
  </si>
  <si>
    <t>nadace, nadační fond</t>
  </si>
  <si>
    <t>Staří přátelé/Old Friends,   katalog   výstavy</t>
  </si>
  <si>
    <t>ERA21 ročník 2014</t>
  </si>
  <si>
    <t>ERA Média</t>
  </si>
  <si>
    <t>Katalog Antonín Slavíček a Kameničky</t>
  </si>
  <si>
    <t>Východočeská galerie v Pardubicích</t>
  </si>
  <si>
    <t>Prostor Zlín 2014</t>
  </si>
  <si>
    <t>Artyčok.TV: Dokumentace. Edukace. Kritika</t>
  </si>
  <si>
    <t>Kateřina Piňosová - Vnitřní cestopis</t>
  </si>
  <si>
    <t>Jan Šavrda - nakladatelství dybbuk</t>
  </si>
  <si>
    <t>Informační a dokumentační program: Artlist.cz a knihovna</t>
  </si>
  <si>
    <t>Centrum pro současné umění Praha</t>
  </si>
  <si>
    <t>Zahrada / autorská fotografická publikace</t>
  </si>
  <si>
    <t>Jiří Thýn</t>
  </si>
  <si>
    <t>Baroko na Havlíčkobrodsku</t>
  </si>
  <si>
    <t>Galerie výtvarného umění v Havlíčkově Brodě</t>
  </si>
  <si>
    <t>artbrut.cz</t>
  </si>
  <si>
    <t>KATALOG GEORGE RADOJCICE</t>
  </si>
  <si>
    <t>Alšova jihočeská galerie v Hluboké nad Vltavou</t>
  </si>
  <si>
    <t xml:space="preserve"> Karikatura a její příbuzní.  
Kreslíři a společnost v Čechách 19. století</t>
  </si>
  <si>
    <t>PhDr. Martin Souček / Nakladatelství Arbor vitae</t>
  </si>
  <si>
    <t>Marie Klimešová: Sekal a Japonsko</t>
  </si>
  <si>
    <t>Vladimir Papernyj: Kultura dvě. Architektura v době stalinismu</t>
  </si>
  <si>
    <t>časopis Art+Antiques</t>
  </si>
  <si>
    <t>Ambit Media</t>
  </si>
  <si>
    <t xml:space="preserve">Umělec 2014 </t>
  </si>
  <si>
    <t>Divus</t>
  </si>
  <si>
    <t>Deai (Setkání), o.s.</t>
  </si>
  <si>
    <t>Galerie Středočeského kraje, příspěvková organizace</t>
  </si>
  <si>
    <t>publikace  Stavy mysli - Za obrazem</t>
  </si>
  <si>
    <t>50 děl za sbírek Galerie moderního umění v Roudnici nad Labem</t>
  </si>
  <si>
    <t>Galerie moderního umění v Roudnici nad Labem</t>
  </si>
  <si>
    <t xml:space="preserve">MAP: media archive presents </t>
  </si>
  <si>
    <t>Vysoké učení technické v Brně – Fakulta výtvarných umění</t>
  </si>
  <si>
    <t xml:space="preserve">Anketa. Katalog ke kurátorskému projektu  </t>
  </si>
  <si>
    <t xml:space="preserve">Návrh katalogu (publikace) Galerie NoD </t>
  </si>
  <si>
    <t>Ateliér, Čtrnáctideník současného výtvarného umění</t>
  </si>
  <si>
    <t>Katalog Kukačka</t>
  </si>
  <si>
    <t>Publikace "Ze středu ven"</t>
  </si>
  <si>
    <t>Univerzita Jana Evangelisty Purkyně v Ústí nad Labem</t>
  </si>
  <si>
    <t>LABYRINT REVUE</t>
  </si>
  <si>
    <t>Joachim Dvořák (J.Dvořák - Via Vestra - Labyrint)</t>
  </si>
  <si>
    <t>Orientalia bohemica I - Blízký a Střední východ</t>
  </si>
  <si>
    <t>Czech_Scape/portrét současné české krajinářské architektury</t>
  </si>
  <si>
    <t>Architectura</t>
  </si>
  <si>
    <t>Tim Burton a jeho svět</t>
  </si>
  <si>
    <t xml:space="preserve">PAF 2014: NET ART </t>
  </si>
  <si>
    <t>Pastiche Filmz</t>
  </si>
  <si>
    <t>KATALOG VÝSTAVY GRAND PRIX ARCHITEKTŮ-NCA 2014</t>
  </si>
  <si>
    <t>PRG 2021 rozšířené vydání / expanded edition</t>
  </si>
  <si>
    <t>časopis Zlatý řez</t>
  </si>
  <si>
    <t>Rem Koolhaas: Texty</t>
  </si>
  <si>
    <t>Nadace Prague Biennale</t>
  </si>
  <si>
    <t>Artalk.cz</t>
  </si>
  <si>
    <t>Tajemné dálky, symbolismus v českých zemích, 1880–1914</t>
  </si>
  <si>
    <t>Iva Knobloch, Lada Hubatová Vacková:  Václav Cigler – designér</t>
  </si>
  <si>
    <t>Eugen Wiškovský - Myslím obrazovou fotografii</t>
  </si>
  <si>
    <t>Tomáš Pospěch / Nakladatelství PositiF</t>
  </si>
  <si>
    <t xml:space="preserve"> MAK2014 / mobilní architektonická kancelář - kniha</t>
  </si>
  <si>
    <t>Ing. arch. Kateřina Vídenová</t>
  </si>
  <si>
    <t>Dobrá adresa</t>
  </si>
  <si>
    <t>Přátelé Dobré adresy</t>
  </si>
  <si>
    <t>Young-fresh.eu – podpora současné fotografie</t>
  </si>
  <si>
    <t>kniha Galerie Československého spisovatele 1950 - 1990</t>
  </si>
  <si>
    <t xml:space="preserve">Arnošt Wiesner - vily a rodinné domy </t>
  </si>
  <si>
    <t>ONDŘEJ NĚMEC : Fotografie (pracovní název)</t>
  </si>
  <si>
    <t>Revolver Revue</t>
  </si>
  <si>
    <t>REVOLVER REVUE 2014</t>
  </si>
  <si>
    <t>Monografe Michal Tůma</t>
  </si>
  <si>
    <t>Michal Tůma</t>
  </si>
  <si>
    <t>66 příběhů současné české fotografie</t>
  </si>
  <si>
    <t>Taktum</t>
  </si>
  <si>
    <t>ArtMap</t>
  </si>
  <si>
    <t>Flash Art Czech&amp;Slovak Edition; Flash Art Czech&amp;Slovak Edition English Issue</t>
  </si>
  <si>
    <t>ATLAS FUNERAL</t>
  </si>
  <si>
    <t>MgA. Magdalena Kracík Štorkánová</t>
  </si>
  <si>
    <t>Karel Kerlický – KANT</t>
  </si>
  <si>
    <t>občanské sdružení Fiducia</t>
  </si>
  <si>
    <t>Opavské interiéry - odborná publikace M. Strakoše a R. Rosové</t>
  </si>
  <si>
    <t>o.s.</t>
  </si>
  <si>
    <t xml:space="preserve">Časopis Fotograf 2014 </t>
  </si>
  <si>
    <t>publikace PET-ART</t>
  </si>
  <si>
    <t>Veronika Richterová</t>
  </si>
  <si>
    <t>Tomáš Pospiszyl: Případové studie (edice navigace)</t>
  </si>
  <si>
    <t>tranzit.cz</t>
  </si>
  <si>
    <t>Brian O'Dohertyho : Inside the White Cube (edice navigace)</t>
  </si>
  <si>
    <t>Hans Ulrich Obrist: Rozhovory o vztahu umění a vědy</t>
  </si>
  <si>
    <t xml:space="preserve">Vývoj a plnění IS abART (dokumentační a badatelské centrum) </t>
  </si>
  <si>
    <t>Archiv výtvarného umění</t>
  </si>
  <si>
    <t>Akční Praha. Průvodce po stopách umění akce 60.-80.let</t>
  </si>
  <si>
    <t>Akademie výtvarných umění v Praze, Vědecko-výzkumné pracoviště</t>
  </si>
  <si>
    <t>Digitalizace a dokumentace sbírky skla, dokumentace uměleckých děl vytvořených na rezidenčních pobytech</t>
  </si>
  <si>
    <t>Sešit pro umění, teorii a příbuzné zóny</t>
  </si>
  <si>
    <t>Publikace Sídliště Solidarita</t>
  </si>
  <si>
    <t>p.o.</t>
  </si>
  <si>
    <t>f.o.</t>
  </si>
  <si>
    <t xml:space="preserve">Fotograf O7 </t>
  </si>
  <si>
    <t>Krajská galerie výtvarného umění ve Zlíně</t>
  </si>
  <si>
    <t>v.š.</t>
  </si>
  <si>
    <t>Zlatý řez</t>
  </si>
  <si>
    <t>Artalk</t>
  </si>
  <si>
    <t>Společnost časopisuu Ateliér</t>
  </si>
  <si>
    <t>Artmap</t>
  </si>
  <si>
    <t>Artyčok.TV</t>
  </si>
  <si>
    <t>CESTY SKLA</t>
  </si>
  <si>
    <t>Ostravské muzeum</t>
  </si>
  <si>
    <t xml:space="preserve">YAFA - YoungAndFresh(Asses) Association </t>
  </si>
  <si>
    <t>Alfred Kubin</t>
  </si>
  <si>
    <t>Tomáš Vlček, Petr Pavlík</t>
  </si>
  <si>
    <t>Art Movement</t>
  </si>
  <si>
    <t>Monograie Jan Kubíček</t>
  </si>
  <si>
    <t>Bohumír Matal – Monografie</t>
  </si>
  <si>
    <t>Jindřich Zelenka - Foto Ideál</t>
  </si>
  <si>
    <t xml:space="preserve">Nakladatelství Arbor vitae </t>
  </si>
  <si>
    <t>Obec architektů</t>
  </si>
  <si>
    <t>OBECNÍ  DŮM BRNO</t>
  </si>
  <si>
    <t>Společnost Topičova salonu</t>
  </si>
  <si>
    <t>Turistické informační centrum města Brna</t>
  </si>
  <si>
    <t>OKRUH 4 - ODBORNÉ PERIODICKÉ PUBLIKACE</t>
  </si>
  <si>
    <t>6 OKRUH - DOKUMENTAČNÍ A INFORMAČNÍ ČINNOST</t>
  </si>
  <si>
    <t xml:space="preserve">5 OKRUH - ODBORNÉ NEPERIODICKÉ PUBLIKACE </t>
  </si>
  <si>
    <t>NÁZEV ŽADATELE</t>
  </si>
  <si>
    <t>NÁZEV PROJEKTU</t>
  </si>
  <si>
    <t>PRÁVNÍ SUBJEKTIVITA</t>
  </si>
  <si>
    <t>NÁKLADY</t>
  </si>
  <si>
    <t>POŽADAVEK</t>
  </si>
  <si>
    <t>M.A. Veronika Šrek Bromová</t>
  </si>
  <si>
    <t>Příběh Chaosu/Veronika Šrek Bromová/publikace</t>
  </si>
  <si>
    <t>BODY</t>
  </si>
  <si>
    <t>Orbis pictus Františka Kupky. Figurativni tvorba let 1896-1910</t>
  </si>
  <si>
    <t>BODOVÝ 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</si>
</sst>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41" formatCode="_-* #,##0\ _K_č_-;\-* #,##0\ _K_č_-;_-* &quot;-&quot;\ _K_č_-;_-@_-"/>
    <numFmt numFmtId="164" formatCode="#,##0\ _K_č"/>
    <numFmt numFmtId="165" formatCode="#,##0_ ;\-#,##0\ 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 style="thin">
        <color theme="1"/>
      </right>
      <top style="thick">
        <color auto="1"/>
      </top>
      <bottom style="thin">
        <color theme="1"/>
      </bottom>
      <diagonal/>
    </border>
    <border>
      <left style="thick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 style="thin">
        <color theme="1"/>
      </right>
      <top style="thin">
        <color theme="1"/>
      </top>
      <bottom style="thick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ck">
        <color auto="1"/>
      </right>
      <top style="thin">
        <color theme="1"/>
      </top>
      <bottom style="thin">
        <color theme="1"/>
      </bottom>
      <diagonal/>
    </border>
    <border>
      <left style="thick">
        <color indexed="64"/>
      </left>
      <right style="thin">
        <color theme="1"/>
      </right>
      <top style="thick">
        <color indexed="64"/>
      </top>
      <bottom/>
      <diagonal/>
    </border>
    <border>
      <left style="thin">
        <color theme="1"/>
      </left>
      <right style="thin">
        <color theme="1"/>
      </right>
      <top style="thick">
        <color auto="1"/>
      </top>
      <bottom/>
      <diagonal/>
    </border>
    <border>
      <left style="thin">
        <color theme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ck">
        <color auto="1"/>
      </bottom>
      <diagonal/>
    </border>
    <border>
      <left/>
      <right style="thin">
        <color theme="1"/>
      </right>
      <top style="thin">
        <color theme="1"/>
      </top>
      <bottom style="thick">
        <color auto="1"/>
      </bottom>
      <diagonal/>
    </border>
    <border>
      <left style="thin">
        <color theme="1"/>
      </left>
      <right/>
      <top style="thin">
        <color theme="1"/>
      </top>
      <bottom style="thick">
        <color auto="1"/>
      </bottom>
      <diagonal/>
    </border>
    <border>
      <left style="thin">
        <color theme="1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theme="1"/>
      </bottom>
      <diagonal/>
    </border>
    <border>
      <left/>
      <right style="thin">
        <color theme="1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theme="1"/>
      </top>
      <bottom style="thin">
        <color theme="1"/>
      </bottom>
      <diagonal/>
    </border>
    <border>
      <left style="thick">
        <color auto="1"/>
      </left>
      <right/>
      <top style="thin">
        <color theme="1"/>
      </top>
      <bottom style="thick">
        <color auto="1"/>
      </bottom>
      <diagonal/>
    </border>
    <border>
      <left style="thick">
        <color theme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/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1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theme="1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  <border>
      <left style="thin">
        <color indexed="64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ck">
        <color theme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37" fontId="2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164" fontId="2" fillId="2" borderId="4" xfId="0" applyNumberFormat="1" applyFont="1" applyFill="1" applyBorder="1" applyAlignment="1">
      <alignment wrapText="1"/>
    </xf>
    <xf numFmtId="37" fontId="2" fillId="2" borderId="3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164" fontId="2" fillId="2" borderId="6" xfId="0" applyNumberFormat="1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0" fillId="2" borderId="10" xfId="0" applyFont="1" applyFill="1" applyBorder="1" applyAlignment="1">
      <alignment wrapText="1"/>
    </xf>
    <xf numFmtId="164" fontId="2" fillId="2" borderId="10" xfId="0" applyNumberFormat="1" applyFont="1" applyFill="1" applyBorder="1" applyAlignment="1">
      <alignment wrapText="1"/>
    </xf>
    <xf numFmtId="0" fontId="1" fillId="2" borderId="8" xfId="0" applyFont="1" applyFill="1" applyBorder="1" applyAlignment="1">
      <alignment horizontal="left" wrapText="1"/>
    </xf>
    <xf numFmtId="165" fontId="2" fillId="2" borderId="6" xfId="0" applyNumberFormat="1" applyFont="1" applyFill="1" applyBorder="1" applyAlignment="1">
      <alignment wrapText="1"/>
    </xf>
    <xf numFmtId="37" fontId="2" fillId="2" borderId="0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1" fontId="2" fillId="2" borderId="0" xfId="0" applyNumberFormat="1" applyFont="1" applyFill="1" applyBorder="1" applyAlignment="1">
      <alignment wrapText="1"/>
    </xf>
    <xf numFmtId="1" fontId="2" fillId="2" borderId="4" xfId="0" applyNumberFormat="1" applyFont="1" applyFill="1" applyBorder="1" applyAlignment="1">
      <alignment wrapText="1"/>
    </xf>
    <xf numFmtId="1" fontId="2" fillId="2" borderId="6" xfId="0" applyNumberFormat="1" applyFont="1" applyFill="1" applyBorder="1" applyAlignment="1">
      <alignment wrapText="1"/>
    </xf>
    <xf numFmtId="1" fontId="2" fillId="2" borderId="10" xfId="0" applyNumberFormat="1" applyFont="1" applyFill="1" applyBorder="1" applyAlignment="1">
      <alignment wrapText="1"/>
    </xf>
    <xf numFmtId="1" fontId="0" fillId="2" borderId="6" xfId="0" applyNumberFormat="1" applyFont="1" applyFill="1" applyBorder="1"/>
    <xf numFmtId="164" fontId="2" fillId="2" borderId="16" xfId="0" applyNumberFormat="1" applyFont="1" applyFill="1" applyBorder="1" applyAlignment="1">
      <alignment wrapText="1"/>
    </xf>
    <xf numFmtId="2" fontId="0" fillId="2" borderId="12" xfId="0" applyNumberFormat="1" applyFont="1" applyFill="1" applyBorder="1" applyAlignment="1">
      <alignment wrapText="1"/>
    </xf>
    <xf numFmtId="2" fontId="0" fillId="2" borderId="13" xfId="0" applyNumberFormat="1" applyFont="1" applyFill="1" applyBorder="1" applyAlignment="1">
      <alignment wrapText="1"/>
    </xf>
    <xf numFmtId="2" fontId="0" fillId="2" borderId="15" xfId="0" applyNumberFormat="1" applyFont="1" applyFill="1" applyBorder="1" applyAlignment="1">
      <alignment wrapText="1"/>
    </xf>
    <xf numFmtId="1" fontId="0" fillId="2" borderId="10" xfId="0" applyNumberFormat="1" applyFont="1" applyFill="1" applyBorder="1"/>
    <xf numFmtId="0" fontId="4" fillId="2" borderId="17" xfId="0" applyNumberFormat="1" applyFont="1" applyFill="1" applyBorder="1" applyAlignment="1">
      <alignment horizontal="center" wrapText="1"/>
    </xf>
    <xf numFmtId="0" fontId="0" fillId="2" borderId="0" xfId="0" applyFont="1" applyFill="1" applyBorder="1" applyAlignment="1">
      <alignment wrapText="1"/>
    </xf>
    <xf numFmtId="7" fontId="0" fillId="2" borderId="5" xfId="0" applyNumberFormat="1" applyFont="1" applyFill="1" applyBorder="1" applyAlignment="1">
      <alignment wrapText="1"/>
    </xf>
    <xf numFmtId="1" fontId="0" fillId="2" borderId="0" xfId="0" applyNumberFormat="1" applyFont="1" applyFill="1" applyBorder="1"/>
    <xf numFmtId="2" fontId="0" fillId="2" borderId="14" xfId="0" applyNumberFormat="1" applyFont="1" applyFill="1" applyBorder="1" applyAlignment="1">
      <alignment wrapText="1"/>
    </xf>
    <xf numFmtId="0" fontId="0" fillId="2" borderId="4" xfId="0" applyFont="1" applyFill="1" applyBorder="1" applyAlignment="1">
      <alignment wrapText="1"/>
    </xf>
    <xf numFmtId="1" fontId="0" fillId="2" borderId="4" xfId="0" applyNumberFormat="1" applyFont="1" applyFill="1" applyBorder="1"/>
    <xf numFmtId="1" fontId="2" fillId="2" borderId="19" xfId="0" applyNumberFormat="1" applyFont="1" applyFill="1" applyBorder="1" applyAlignment="1">
      <alignment wrapText="1"/>
    </xf>
    <xf numFmtId="1" fontId="0" fillId="2" borderId="19" xfId="0" applyNumberFormat="1" applyFont="1" applyFill="1" applyBorder="1"/>
    <xf numFmtId="2" fontId="0" fillId="2" borderId="0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41" fontId="1" fillId="2" borderId="21" xfId="0" applyNumberFormat="1" applyFont="1" applyFill="1" applyBorder="1" applyAlignment="1">
      <alignment horizontal="center" wrapText="1"/>
    </xf>
    <xf numFmtId="41" fontId="1" fillId="2" borderId="22" xfId="0" applyNumberFormat="1" applyFont="1" applyFill="1" applyBorder="1" applyAlignment="1">
      <alignment horizontal="center" wrapText="1"/>
    </xf>
    <xf numFmtId="41" fontId="5" fillId="2" borderId="22" xfId="0" applyNumberFormat="1" applyFont="1" applyFill="1" applyBorder="1" applyAlignment="1">
      <alignment horizontal="center" wrapText="1"/>
    </xf>
    <xf numFmtId="41" fontId="1" fillId="2" borderId="23" xfId="0" applyNumberFormat="1" applyFont="1" applyFill="1" applyBorder="1" applyAlignment="1">
      <alignment horizontal="center" wrapText="1"/>
    </xf>
    <xf numFmtId="0" fontId="1" fillId="2" borderId="24" xfId="0" applyFont="1" applyFill="1" applyBorder="1" applyAlignment="1">
      <alignment wrapText="1"/>
    </xf>
    <xf numFmtId="0" fontId="3" fillId="2" borderId="19" xfId="0" applyFont="1" applyFill="1" applyBorder="1" applyAlignment="1">
      <alignment wrapText="1"/>
    </xf>
    <xf numFmtId="0" fontId="0" fillId="2" borderId="19" xfId="0" applyFont="1" applyFill="1" applyBorder="1" applyAlignment="1">
      <alignment wrapText="1"/>
    </xf>
    <xf numFmtId="2" fontId="0" fillId="2" borderId="25" xfId="0" applyNumberFormat="1" applyFont="1" applyFill="1" applyBorder="1" applyAlignment="1">
      <alignment wrapText="1"/>
    </xf>
    <xf numFmtId="164" fontId="2" fillId="2" borderId="19" xfId="0" applyNumberFormat="1" applyFont="1" applyFill="1" applyBorder="1" applyAlignment="1">
      <alignment wrapText="1"/>
    </xf>
    <xf numFmtId="164" fontId="2" fillId="2" borderId="26" xfId="0" applyNumberFormat="1" applyFont="1" applyFill="1" applyBorder="1" applyAlignment="1">
      <alignment wrapText="1"/>
    </xf>
    <xf numFmtId="164" fontId="2" fillId="2" borderId="27" xfId="0" applyNumberFormat="1" applyFont="1" applyFill="1" applyBorder="1" applyAlignment="1">
      <alignment wrapText="1"/>
    </xf>
    <xf numFmtId="2" fontId="0" fillId="2" borderId="4" xfId="0" applyNumberFormat="1" applyFont="1" applyFill="1" applyBorder="1" applyAlignment="1">
      <alignment wrapText="1"/>
    </xf>
    <xf numFmtId="0" fontId="4" fillId="2" borderId="28" xfId="0" applyNumberFormat="1" applyFont="1" applyFill="1" applyBorder="1" applyAlignment="1">
      <alignment horizontal="center" wrapText="1"/>
    </xf>
    <xf numFmtId="0" fontId="1" fillId="2" borderId="29" xfId="0" applyFont="1" applyFill="1" applyBorder="1" applyAlignment="1">
      <alignment wrapText="1"/>
    </xf>
    <xf numFmtId="0" fontId="4" fillId="2" borderId="30" xfId="0" applyNumberFormat="1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wrapText="1"/>
    </xf>
    <xf numFmtId="41" fontId="1" fillId="2" borderId="31" xfId="0" applyNumberFormat="1" applyFont="1" applyFill="1" applyBorder="1" applyAlignment="1">
      <alignment horizontal="center" wrapText="1"/>
    </xf>
    <xf numFmtId="41" fontId="1" fillId="2" borderId="32" xfId="0" applyNumberFormat="1" applyFont="1" applyFill="1" applyBorder="1" applyAlignment="1">
      <alignment horizontal="center" wrapText="1"/>
    </xf>
    <xf numFmtId="0" fontId="0" fillId="2" borderId="18" xfId="0" applyFont="1" applyFill="1" applyBorder="1" applyAlignment="1">
      <alignment wrapText="1"/>
    </xf>
    <xf numFmtId="0" fontId="0" fillId="2" borderId="5" xfId="0" applyFont="1" applyFill="1" applyBorder="1" applyAlignment="1">
      <alignment wrapText="1"/>
    </xf>
    <xf numFmtId="7" fontId="0" fillId="2" borderId="11" xfId="0" applyNumberFormat="1" applyFont="1" applyFill="1" applyBorder="1" applyAlignment="1">
      <alignment wrapText="1"/>
    </xf>
    <xf numFmtId="164" fontId="2" fillId="2" borderId="0" xfId="0" applyNumberFormat="1" applyFont="1" applyFill="1" applyBorder="1" applyAlignment="1">
      <alignment wrapText="1"/>
    </xf>
    <xf numFmtId="2" fontId="0" fillId="0" borderId="0" xfId="0" applyNumberFormat="1"/>
    <xf numFmtId="0" fontId="1" fillId="2" borderId="18" xfId="0" applyFont="1" applyFill="1" applyBorder="1" applyAlignment="1">
      <alignment horizontal="center" wrapText="1"/>
    </xf>
    <xf numFmtId="0" fontId="1" fillId="2" borderId="33" xfId="0" applyFont="1" applyFill="1" applyBorder="1" applyAlignment="1">
      <alignment horizontal="center" wrapText="1"/>
    </xf>
    <xf numFmtId="41" fontId="1" fillId="2" borderId="33" xfId="0" applyNumberFormat="1" applyFont="1" applyFill="1" applyBorder="1" applyAlignment="1">
      <alignment horizontal="center" wrapText="1"/>
    </xf>
    <xf numFmtId="2" fontId="1" fillId="0" borderId="34" xfId="0" applyNumberFormat="1" applyFont="1" applyBorder="1" applyAlignment="1">
      <alignment wrapText="1"/>
    </xf>
    <xf numFmtId="0" fontId="1" fillId="2" borderId="35" xfId="0" applyFont="1" applyFill="1" applyBorder="1" applyAlignment="1">
      <alignment wrapText="1"/>
    </xf>
    <xf numFmtId="0" fontId="1" fillId="2" borderId="36" xfId="0" applyFont="1" applyFill="1" applyBorder="1" applyAlignment="1">
      <alignment wrapText="1"/>
    </xf>
    <xf numFmtId="0" fontId="0" fillId="0" borderId="37" xfId="0" applyBorder="1"/>
    <xf numFmtId="0" fontId="0" fillId="0" borderId="0" xfId="0" applyBorder="1"/>
    <xf numFmtId="7" fontId="0" fillId="2" borderId="38" xfId="0" applyNumberFormat="1" applyFont="1" applyFill="1" applyBorder="1" applyAlignment="1">
      <alignment wrapText="1"/>
    </xf>
    <xf numFmtId="0" fontId="0" fillId="2" borderId="39" xfId="0" applyFont="1" applyFill="1" applyBorder="1" applyAlignment="1">
      <alignment wrapText="1"/>
    </xf>
    <xf numFmtId="0" fontId="0" fillId="2" borderId="38" xfId="0" applyFont="1" applyFill="1" applyBorder="1" applyAlignment="1">
      <alignment wrapText="1"/>
    </xf>
    <xf numFmtId="0" fontId="0" fillId="0" borderId="38" xfId="0" applyBorder="1"/>
    <xf numFmtId="0" fontId="0" fillId="2" borderId="40" xfId="0" applyFont="1" applyFill="1" applyBorder="1" applyAlignment="1">
      <alignment wrapText="1"/>
    </xf>
    <xf numFmtId="164" fontId="2" fillId="2" borderId="40" xfId="0" applyNumberFormat="1" applyFont="1" applyFill="1" applyBorder="1" applyAlignment="1">
      <alignment wrapText="1"/>
    </xf>
    <xf numFmtId="2" fontId="0" fillId="0" borderId="41" xfId="0" applyNumberFormat="1" applyBorder="1"/>
    <xf numFmtId="0" fontId="0" fillId="2" borderId="16" xfId="0" applyFont="1" applyFill="1" applyBorder="1" applyAlignment="1">
      <alignment wrapText="1"/>
    </xf>
    <xf numFmtId="2" fontId="0" fillId="0" borderId="42" xfId="0" applyNumberFormat="1" applyBorder="1"/>
    <xf numFmtId="0" fontId="0" fillId="2" borderId="43" xfId="0" applyFont="1" applyFill="1" applyBorder="1" applyAlignment="1">
      <alignment wrapText="1"/>
    </xf>
    <xf numFmtId="164" fontId="2" fillId="2" borderId="43" xfId="0" applyNumberFormat="1" applyFont="1" applyFill="1" applyBorder="1" applyAlignment="1">
      <alignment wrapText="1"/>
    </xf>
    <xf numFmtId="2" fontId="0" fillId="0" borderId="44" xfId="0" applyNumberFormat="1" applyBorder="1"/>
    <xf numFmtId="0" fontId="1" fillId="2" borderId="45" xfId="0" applyFont="1" applyFill="1" applyBorder="1" applyAlignment="1">
      <alignment wrapText="1"/>
    </xf>
    <xf numFmtId="0" fontId="1" fillId="2" borderId="35" xfId="0" applyFont="1" applyFill="1" applyBorder="1" applyAlignment="1">
      <alignment horizontal="left" wrapText="1"/>
    </xf>
    <xf numFmtId="164" fontId="2" fillId="2" borderId="46" xfId="0" applyNumberFormat="1" applyFont="1" applyFill="1" applyBorder="1" applyAlignment="1">
      <alignment wrapText="1"/>
    </xf>
    <xf numFmtId="164" fontId="2" fillId="2" borderId="47" xfId="0" applyNumberFormat="1" applyFont="1" applyFill="1" applyBorder="1" applyAlignment="1">
      <alignment wrapText="1"/>
    </xf>
    <xf numFmtId="0" fontId="0" fillId="2" borderId="48" xfId="0" applyFont="1" applyFill="1" applyBorder="1" applyAlignment="1">
      <alignment wrapText="1"/>
    </xf>
    <xf numFmtId="164" fontId="2" fillId="2" borderId="48" xfId="0" applyNumberFormat="1" applyFont="1" applyFill="1" applyBorder="1" applyAlignment="1">
      <alignment wrapText="1"/>
    </xf>
    <xf numFmtId="2" fontId="0" fillId="0" borderId="49" xfId="0" applyNumberFormat="1" applyBorder="1"/>
    <xf numFmtId="2" fontId="0" fillId="0" borderId="50" xfId="0" applyNumberFormat="1" applyBorder="1"/>
    <xf numFmtId="0" fontId="0" fillId="2" borderId="51" xfId="0" applyFont="1" applyFill="1" applyBorder="1" applyAlignment="1">
      <alignment wrapText="1"/>
    </xf>
    <xf numFmtId="164" fontId="2" fillId="2" borderId="51" xfId="0" applyNumberFormat="1" applyFont="1" applyFill="1" applyBorder="1" applyAlignment="1">
      <alignment wrapText="1"/>
    </xf>
    <xf numFmtId="2" fontId="0" fillId="0" borderId="52" xfId="0" applyNumberFormat="1" applyBorder="1"/>
    <xf numFmtId="0" fontId="3" fillId="2" borderId="16" xfId="0" applyFont="1" applyFill="1" applyBorder="1" applyAlignment="1">
      <alignment wrapText="1"/>
    </xf>
    <xf numFmtId="0" fontId="3" fillId="2" borderId="43" xfId="0" applyFont="1" applyFill="1" applyBorder="1" applyAlignment="1">
      <alignment wrapText="1"/>
    </xf>
    <xf numFmtId="0" fontId="3" fillId="2" borderId="40" xfId="0" applyFont="1" applyFill="1" applyBorder="1" applyAlignment="1">
      <alignment wrapText="1"/>
    </xf>
    <xf numFmtId="0" fontId="3" fillId="2" borderId="53" xfId="0" applyFont="1" applyFill="1" applyBorder="1" applyAlignment="1">
      <alignment wrapText="1"/>
    </xf>
    <xf numFmtId="0" fontId="3" fillId="2" borderId="54" xfId="0" applyFont="1" applyFill="1" applyBorder="1" applyAlignment="1">
      <alignment wrapText="1"/>
    </xf>
    <xf numFmtId="0" fontId="3" fillId="2" borderId="55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topLeftCell="A73" workbookViewId="0">
      <selection activeCell="E18" sqref="E18:E73"/>
    </sheetView>
  </sheetViews>
  <sheetFormatPr defaultRowHeight="15" x14ac:dyDescent="0.25"/>
  <cols>
    <col min="1" max="1" width="30" customWidth="1"/>
    <col min="2" max="2" width="26.28515625" customWidth="1"/>
    <col min="3" max="3" width="0.5703125" hidden="1" customWidth="1"/>
    <col min="4" max="4" width="16.7109375" customWidth="1"/>
    <col min="5" max="5" width="12.7109375" customWidth="1"/>
  </cols>
  <sheetData>
    <row r="1" spans="1:13" ht="30" customHeight="1" thickTop="1" thickBot="1" x14ac:dyDescent="0.3">
      <c r="A1" s="66" t="s">
        <v>151</v>
      </c>
      <c r="B1" s="4" t="s">
        <v>152</v>
      </c>
      <c r="C1" s="67" t="s">
        <v>153</v>
      </c>
      <c r="D1" s="68" t="s">
        <v>154</v>
      </c>
      <c r="E1" s="68" t="s">
        <v>155</v>
      </c>
      <c r="F1" s="69" t="s">
        <v>160</v>
      </c>
    </row>
    <row r="2" spans="1:13" ht="31.5" thickTop="1" thickBot="1" x14ac:dyDescent="0.3">
      <c r="A2" s="56" t="s">
        <v>148</v>
      </c>
      <c r="B2" s="75"/>
      <c r="C2" s="76"/>
      <c r="D2" s="74"/>
      <c r="E2" s="74"/>
      <c r="F2" s="77"/>
    </row>
    <row r="3" spans="1:13" ht="30" customHeight="1" thickTop="1" x14ac:dyDescent="0.25">
      <c r="A3" s="56" t="s">
        <v>120</v>
      </c>
      <c r="B3" s="99" t="s">
        <v>122</v>
      </c>
      <c r="C3" s="78" t="s">
        <v>128</v>
      </c>
      <c r="D3" s="79">
        <v>315000</v>
      </c>
      <c r="E3" s="79">
        <v>200000</v>
      </c>
      <c r="F3" s="80">
        <v>4.5454545454545459</v>
      </c>
    </row>
    <row r="4" spans="1:13" ht="30" customHeight="1" x14ac:dyDescent="0.25">
      <c r="A4" s="70" t="s">
        <v>33</v>
      </c>
      <c r="B4" s="97" t="s">
        <v>32</v>
      </c>
      <c r="C4" s="81" t="s">
        <v>7</v>
      </c>
      <c r="D4" s="27">
        <v>5340000</v>
      </c>
      <c r="E4" s="27">
        <v>450000</v>
      </c>
      <c r="F4" s="82">
        <v>4.1818181818181817</v>
      </c>
    </row>
    <row r="5" spans="1:13" ht="30" customHeight="1" x14ac:dyDescent="0.25">
      <c r="A5" s="70" t="s">
        <v>127</v>
      </c>
      <c r="B5" s="97" t="s">
        <v>36</v>
      </c>
      <c r="C5" s="81" t="s">
        <v>124</v>
      </c>
      <c r="D5" s="27">
        <v>962000</v>
      </c>
      <c r="E5" s="27">
        <v>157000</v>
      </c>
      <c r="F5" s="82">
        <v>4.1818181818181817</v>
      </c>
    </row>
    <row r="6" spans="1:13" ht="30" customHeight="1" x14ac:dyDescent="0.25">
      <c r="A6" s="70" t="s">
        <v>96</v>
      </c>
      <c r="B6" s="97" t="s">
        <v>97</v>
      </c>
      <c r="C6" s="81" t="s">
        <v>109</v>
      </c>
      <c r="D6" s="27">
        <v>2541000</v>
      </c>
      <c r="E6" s="27">
        <v>640000</v>
      </c>
      <c r="F6" s="82">
        <v>4.1818181818181817</v>
      </c>
      <c r="G6" s="72"/>
    </row>
    <row r="7" spans="1:13" ht="30" customHeight="1" x14ac:dyDescent="0.25">
      <c r="A7" s="70" t="s">
        <v>130</v>
      </c>
      <c r="B7" s="97" t="s">
        <v>83</v>
      </c>
      <c r="C7" s="81" t="s">
        <v>109</v>
      </c>
      <c r="D7" s="27">
        <v>730000</v>
      </c>
      <c r="E7" s="27">
        <v>490000</v>
      </c>
      <c r="F7" s="82">
        <v>4.0909090909090908</v>
      </c>
      <c r="G7" s="72"/>
      <c r="J7" s="73"/>
    </row>
    <row r="8" spans="1:13" ht="30" customHeight="1" x14ac:dyDescent="0.25">
      <c r="A8" s="70" t="s">
        <v>126</v>
      </c>
      <c r="B8" s="97" t="s">
        <v>110</v>
      </c>
      <c r="C8" s="81" t="s">
        <v>109</v>
      </c>
      <c r="D8" s="27">
        <v>1410000</v>
      </c>
      <c r="E8" s="27">
        <v>830000</v>
      </c>
      <c r="F8" s="82">
        <v>3.8181818181818183</v>
      </c>
      <c r="M8" s="73"/>
    </row>
    <row r="9" spans="1:13" ht="30" customHeight="1" x14ac:dyDescent="0.25">
      <c r="A9" s="70" t="s">
        <v>54</v>
      </c>
      <c r="B9" s="97" t="s">
        <v>53</v>
      </c>
      <c r="C9" s="81" t="s">
        <v>11</v>
      </c>
      <c r="D9" s="27">
        <v>5230000</v>
      </c>
      <c r="E9" s="27">
        <v>430000</v>
      </c>
      <c r="F9" s="82">
        <v>3.8</v>
      </c>
    </row>
    <row r="10" spans="1:13" ht="30" customHeight="1" x14ac:dyDescent="0.25">
      <c r="A10" s="70" t="s">
        <v>71</v>
      </c>
      <c r="B10" s="97" t="s">
        <v>70</v>
      </c>
      <c r="C10" s="81" t="s">
        <v>125</v>
      </c>
      <c r="D10" s="27">
        <v>1300000</v>
      </c>
      <c r="E10" s="27">
        <v>250000</v>
      </c>
      <c r="F10" s="82">
        <v>3.5454545454545454</v>
      </c>
    </row>
    <row r="11" spans="1:13" ht="30" customHeight="1" x14ac:dyDescent="0.25">
      <c r="A11" s="70" t="s">
        <v>56</v>
      </c>
      <c r="B11" s="97" t="s">
        <v>55</v>
      </c>
      <c r="C11" s="81" t="s">
        <v>7</v>
      </c>
      <c r="D11" s="27">
        <v>1807000</v>
      </c>
      <c r="E11" s="27">
        <v>830000</v>
      </c>
      <c r="F11" s="82">
        <v>3.4545454545454546</v>
      </c>
    </row>
    <row r="12" spans="1:13" ht="30" customHeight="1" x14ac:dyDescent="0.25">
      <c r="A12" s="70" t="s">
        <v>129</v>
      </c>
      <c r="B12" s="97" t="s">
        <v>80</v>
      </c>
      <c r="C12" s="81" t="s">
        <v>109</v>
      </c>
      <c r="D12" s="27">
        <v>415000</v>
      </c>
      <c r="E12" s="27">
        <v>280000</v>
      </c>
      <c r="F12" s="82">
        <v>3.3636363636363638</v>
      </c>
    </row>
    <row r="13" spans="1:13" ht="30" customHeight="1" x14ac:dyDescent="0.25">
      <c r="A13" s="70" t="s">
        <v>82</v>
      </c>
      <c r="B13" s="97" t="s">
        <v>103</v>
      </c>
      <c r="C13" s="81" t="s">
        <v>30</v>
      </c>
      <c r="D13" s="27">
        <v>1785000</v>
      </c>
      <c r="E13" s="27">
        <v>700000</v>
      </c>
      <c r="F13" s="82">
        <v>3</v>
      </c>
    </row>
    <row r="14" spans="1:13" ht="30" customHeight="1" x14ac:dyDescent="0.25">
      <c r="A14" s="70" t="s">
        <v>131</v>
      </c>
      <c r="B14" s="97" t="s">
        <v>66</v>
      </c>
      <c r="C14" s="81" t="s">
        <v>109</v>
      </c>
      <c r="D14" s="27">
        <v>4425500</v>
      </c>
      <c r="E14" s="27">
        <v>1548925</v>
      </c>
      <c r="F14" s="82">
        <v>2.5454545454545454</v>
      </c>
    </row>
    <row r="15" spans="1:13" ht="30" customHeight="1" thickBot="1" x14ac:dyDescent="0.3">
      <c r="A15" s="71" t="s">
        <v>91</v>
      </c>
      <c r="B15" s="98" t="s">
        <v>90</v>
      </c>
      <c r="C15" s="83" t="s">
        <v>109</v>
      </c>
      <c r="D15" s="84">
        <v>350000</v>
      </c>
      <c r="E15" s="84">
        <v>240000</v>
      </c>
      <c r="F15" s="85">
        <v>1.7272727272727273</v>
      </c>
    </row>
    <row r="16" spans="1:13" ht="17.25" thickTop="1" thickBot="1" x14ac:dyDescent="0.3">
      <c r="A16" s="2"/>
      <c r="B16" s="1"/>
      <c r="C16" s="33"/>
      <c r="D16" s="7">
        <f>SUBTOTAL(109,D1:D15)</f>
        <v>26610500</v>
      </c>
      <c r="E16" s="7">
        <f>SUBTOTAL(109,E1:E15)</f>
        <v>7045925</v>
      </c>
      <c r="F16" s="65"/>
    </row>
    <row r="17" spans="1:6" ht="31.5" thickTop="1" thickBot="1" x14ac:dyDescent="0.3">
      <c r="A17" s="8" t="s">
        <v>150</v>
      </c>
      <c r="B17" s="1"/>
      <c r="C17" s="33"/>
      <c r="D17" s="88"/>
      <c r="E17" s="89"/>
      <c r="F17" s="65"/>
    </row>
    <row r="18" spans="1:6" ht="30" customHeight="1" thickTop="1" x14ac:dyDescent="0.25">
      <c r="A18" s="86" t="s">
        <v>50</v>
      </c>
      <c r="B18" s="100" t="s">
        <v>52</v>
      </c>
      <c r="C18" s="90" t="s">
        <v>125</v>
      </c>
      <c r="D18" s="91">
        <v>498000</v>
      </c>
      <c r="E18" s="91">
        <v>233522</v>
      </c>
      <c r="F18" s="92">
        <v>4.6363636363636367</v>
      </c>
    </row>
    <row r="19" spans="1:6" ht="30" customHeight="1" x14ac:dyDescent="0.25">
      <c r="A19" s="70" t="s">
        <v>118</v>
      </c>
      <c r="B19" s="101" t="s">
        <v>123</v>
      </c>
      <c r="C19" s="9" t="s">
        <v>109</v>
      </c>
      <c r="D19" s="13">
        <v>237000</v>
      </c>
      <c r="E19" s="13">
        <v>66600</v>
      </c>
      <c r="F19" s="93">
        <v>4.4545454545454541</v>
      </c>
    </row>
    <row r="20" spans="1:6" ht="30" customHeight="1" x14ac:dyDescent="0.25">
      <c r="A20" s="70" t="s">
        <v>129</v>
      </c>
      <c r="B20" s="101" t="s">
        <v>81</v>
      </c>
      <c r="C20" s="9" t="s">
        <v>109</v>
      </c>
      <c r="D20" s="13">
        <v>270000</v>
      </c>
      <c r="E20" s="13">
        <v>135000</v>
      </c>
      <c r="F20" s="93">
        <v>4.4545454545454541</v>
      </c>
    </row>
    <row r="21" spans="1:6" ht="30" customHeight="1" x14ac:dyDescent="0.25">
      <c r="A21" s="70" t="s">
        <v>21</v>
      </c>
      <c r="B21" s="101" t="s">
        <v>31</v>
      </c>
      <c r="C21" s="9" t="s">
        <v>124</v>
      </c>
      <c r="D21" s="13">
        <v>71000</v>
      </c>
      <c r="E21" s="13">
        <v>34000</v>
      </c>
      <c r="F21" s="93">
        <v>4.3636363636363633</v>
      </c>
    </row>
    <row r="22" spans="1:6" ht="30" customHeight="1" x14ac:dyDescent="0.25">
      <c r="A22" s="70" t="s">
        <v>114</v>
      </c>
      <c r="B22" s="101" t="s">
        <v>115</v>
      </c>
      <c r="C22" s="9" t="s">
        <v>109</v>
      </c>
      <c r="D22" s="13">
        <v>313300</v>
      </c>
      <c r="E22" s="13">
        <v>200000</v>
      </c>
      <c r="F22" s="93">
        <v>4.0909090909090908</v>
      </c>
    </row>
    <row r="23" spans="1:6" ht="30" customHeight="1" x14ac:dyDescent="0.25">
      <c r="A23" s="70" t="s">
        <v>19</v>
      </c>
      <c r="B23" s="101" t="s">
        <v>18</v>
      </c>
      <c r="C23" s="9" t="s">
        <v>109</v>
      </c>
      <c r="D23" s="13">
        <v>184000</v>
      </c>
      <c r="E23" s="13">
        <v>119000</v>
      </c>
      <c r="F23" s="93">
        <v>4</v>
      </c>
    </row>
    <row r="24" spans="1:6" ht="30" customHeight="1" x14ac:dyDescent="0.25">
      <c r="A24" s="70" t="s">
        <v>89</v>
      </c>
      <c r="B24" s="101" t="s">
        <v>88</v>
      </c>
      <c r="C24" s="9" t="s">
        <v>125</v>
      </c>
      <c r="D24" s="13">
        <v>310000</v>
      </c>
      <c r="E24" s="13">
        <v>120000</v>
      </c>
      <c r="F24" s="93">
        <v>4</v>
      </c>
    </row>
    <row r="25" spans="1:6" ht="30" customHeight="1" x14ac:dyDescent="0.25">
      <c r="A25" s="70" t="s">
        <v>107</v>
      </c>
      <c r="B25" s="101" t="s">
        <v>108</v>
      </c>
      <c r="C25" s="9" t="s">
        <v>109</v>
      </c>
      <c r="D25" s="13">
        <v>233450</v>
      </c>
      <c r="E25" s="13">
        <v>108450</v>
      </c>
      <c r="F25" s="93">
        <v>3.9090909090909092</v>
      </c>
    </row>
    <row r="26" spans="1:6" ht="30" customHeight="1" x14ac:dyDescent="0.25">
      <c r="A26" s="70" t="s">
        <v>50</v>
      </c>
      <c r="B26" s="101" t="s">
        <v>49</v>
      </c>
      <c r="C26" s="9" t="s">
        <v>125</v>
      </c>
      <c r="D26" s="13">
        <v>583000</v>
      </c>
      <c r="E26" s="13">
        <v>250000</v>
      </c>
      <c r="F26" s="93">
        <v>3.9090909090909092</v>
      </c>
    </row>
    <row r="27" spans="1:6" ht="30" customHeight="1" x14ac:dyDescent="0.25">
      <c r="A27" s="70" t="s">
        <v>23</v>
      </c>
      <c r="B27" s="101" t="s">
        <v>22</v>
      </c>
      <c r="C27" s="9" t="s">
        <v>128</v>
      </c>
      <c r="D27" s="13">
        <v>256300</v>
      </c>
      <c r="E27" s="13">
        <v>150000</v>
      </c>
      <c r="F27" s="93">
        <v>3.9090909090909092</v>
      </c>
    </row>
    <row r="28" spans="1:6" ht="30" customHeight="1" x14ac:dyDescent="0.25">
      <c r="A28" s="70" t="s">
        <v>45</v>
      </c>
      <c r="B28" s="101" t="s">
        <v>44</v>
      </c>
      <c r="C28" s="9" t="s">
        <v>124</v>
      </c>
      <c r="D28" s="13">
        <v>297747</v>
      </c>
      <c r="E28" s="13">
        <v>157747</v>
      </c>
      <c r="F28" s="93">
        <v>3.9</v>
      </c>
    </row>
    <row r="29" spans="1:6" ht="30" customHeight="1" x14ac:dyDescent="0.25">
      <c r="A29" s="70" t="s">
        <v>9</v>
      </c>
      <c r="B29" s="101" t="s">
        <v>8</v>
      </c>
      <c r="C29" s="9" t="s">
        <v>125</v>
      </c>
      <c r="D29" s="13">
        <v>579620</v>
      </c>
      <c r="E29" s="13">
        <v>270000</v>
      </c>
      <c r="F29" s="93">
        <v>3.8181818181818183</v>
      </c>
    </row>
    <row r="30" spans="1:6" ht="30" customHeight="1" x14ac:dyDescent="0.25">
      <c r="A30" s="70" t="s">
        <v>114</v>
      </c>
      <c r="B30" s="101" t="s">
        <v>113</v>
      </c>
      <c r="C30" s="9" t="s">
        <v>109</v>
      </c>
      <c r="D30" s="13">
        <v>273500</v>
      </c>
      <c r="E30" s="13">
        <v>160000</v>
      </c>
      <c r="F30" s="93">
        <v>3.8181818181818183</v>
      </c>
    </row>
    <row r="31" spans="1:6" ht="30" customHeight="1" x14ac:dyDescent="0.25">
      <c r="A31" s="70" t="s">
        <v>61</v>
      </c>
      <c r="B31" s="101" t="s">
        <v>60</v>
      </c>
      <c r="C31" s="9" t="s">
        <v>124</v>
      </c>
      <c r="D31" s="13">
        <v>408000</v>
      </c>
      <c r="E31" s="13">
        <v>150000</v>
      </c>
      <c r="F31" s="93">
        <v>3.7272727272727271</v>
      </c>
    </row>
    <row r="32" spans="1:6" ht="30" customHeight="1" x14ac:dyDescent="0.25">
      <c r="A32" s="70" t="s">
        <v>12</v>
      </c>
      <c r="B32" s="101" t="s">
        <v>13</v>
      </c>
      <c r="C32" s="9" t="s">
        <v>109</v>
      </c>
      <c r="D32" s="13">
        <v>70000</v>
      </c>
      <c r="E32" s="13">
        <v>30000</v>
      </c>
      <c r="F32" s="93">
        <v>3.7272727272727271</v>
      </c>
    </row>
    <row r="33" spans="1:6" ht="30" customHeight="1" x14ac:dyDescent="0.25">
      <c r="A33" s="70" t="s">
        <v>87</v>
      </c>
      <c r="B33" s="101" t="s">
        <v>86</v>
      </c>
      <c r="C33" s="9" t="s">
        <v>125</v>
      </c>
      <c r="D33" s="13">
        <v>205000</v>
      </c>
      <c r="E33" s="13">
        <v>102500</v>
      </c>
      <c r="F33" s="93">
        <v>3.7272727272727271</v>
      </c>
    </row>
    <row r="34" spans="1:6" ht="30" customHeight="1" x14ac:dyDescent="0.25">
      <c r="A34" s="70" t="s">
        <v>114</v>
      </c>
      <c r="B34" s="101" t="s">
        <v>116</v>
      </c>
      <c r="C34" s="9" t="s">
        <v>109</v>
      </c>
      <c r="D34" s="13">
        <v>338000</v>
      </c>
      <c r="E34" s="13">
        <v>230000</v>
      </c>
      <c r="F34" s="93">
        <v>3.7272727272727271</v>
      </c>
    </row>
    <row r="35" spans="1:6" ht="30" customHeight="1" x14ac:dyDescent="0.25">
      <c r="A35" s="70" t="s">
        <v>9</v>
      </c>
      <c r="B35" s="101" t="s">
        <v>10</v>
      </c>
      <c r="C35" s="9" t="s">
        <v>125</v>
      </c>
      <c r="D35" s="13">
        <v>2634714</v>
      </c>
      <c r="E35" s="13">
        <v>500000</v>
      </c>
      <c r="F35" s="93">
        <v>3.6363636363636362</v>
      </c>
    </row>
    <row r="36" spans="1:6" ht="30" customHeight="1" x14ac:dyDescent="0.25">
      <c r="A36" s="70" t="s">
        <v>143</v>
      </c>
      <c r="B36" s="101" t="s">
        <v>85</v>
      </c>
      <c r="C36" s="9" t="s">
        <v>7</v>
      </c>
      <c r="D36" s="13">
        <v>693000</v>
      </c>
      <c r="E36" s="13">
        <v>208700</v>
      </c>
      <c r="F36" s="93">
        <v>3.6</v>
      </c>
    </row>
    <row r="37" spans="1:6" ht="30" customHeight="1" x14ac:dyDescent="0.25">
      <c r="A37" s="70" t="s">
        <v>0</v>
      </c>
      <c r="B37" s="101" t="s">
        <v>67</v>
      </c>
      <c r="C37" s="9" t="s">
        <v>128</v>
      </c>
      <c r="D37" s="13">
        <v>180000</v>
      </c>
      <c r="E37" s="13">
        <v>95000</v>
      </c>
      <c r="F37" s="93">
        <v>3.6</v>
      </c>
    </row>
    <row r="38" spans="1:6" ht="30" customHeight="1" x14ac:dyDescent="0.25">
      <c r="A38" s="70" t="s">
        <v>143</v>
      </c>
      <c r="B38" s="101" t="s">
        <v>84</v>
      </c>
      <c r="C38" s="9" t="s">
        <v>7</v>
      </c>
      <c r="D38" s="13">
        <v>1675000</v>
      </c>
      <c r="E38" s="13">
        <v>350000</v>
      </c>
      <c r="F38" s="93">
        <v>3.5454545454545454</v>
      </c>
    </row>
    <row r="39" spans="1:6" ht="30" customHeight="1" x14ac:dyDescent="0.25">
      <c r="A39" s="70" t="s">
        <v>58</v>
      </c>
      <c r="B39" s="101" t="s">
        <v>59</v>
      </c>
      <c r="C39" s="9" t="s">
        <v>124</v>
      </c>
      <c r="D39" s="13">
        <v>400000</v>
      </c>
      <c r="E39" s="13">
        <v>180000</v>
      </c>
      <c r="F39" s="93">
        <v>3.5</v>
      </c>
    </row>
    <row r="40" spans="1:6" ht="30" customHeight="1" x14ac:dyDescent="0.25">
      <c r="A40" s="70" t="s">
        <v>145</v>
      </c>
      <c r="B40" s="101" t="s">
        <v>94</v>
      </c>
      <c r="C40" s="9" t="s">
        <v>109</v>
      </c>
      <c r="D40" s="13">
        <v>380000</v>
      </c>
      <c r="E40" s="13">
        <v>150000</v>
      </c>
      <c r="F40" s="93">
        <v>3.4545454545454546</v>
      </c>
    </row>
    <row r="41" spans="1:6" ht="30" customHeight="1" x14ac:dyDescent="0.25">
      <c r="A41" s="70" t="s">
        <v>146</v>
      </c>
      <c r="B41" s="101" t="s">
        <v>93</v>
      </c>
      <c r="C41" s="9" t="s">
        <v>109</v>
      </c>
      <c r="D41" s="13">
        <v>288000</v>
      </c>
      <c r="E41" s="13">
        <v>110000</v>
      </c>
      <c r="F41" s="93">
        <v>3.4545454545454546</v>
      </c>
    </row>
    <row r="42" spans="1:6" ht="30" customHeight="1" x14ac:dyDescent="0.25">
      <c r="A42" s="70" t="s">
        <v>147</v>
      </c>
      <c r="B42" s="101" t="s">
        <v>64</v>
      </c>
      <c r="C42" s="9" t="s">
        <v>124</v>
      </c>
      <c r="D42" s="13">
        <v>120000</v>
      </c>
      <c r="E42" s="13">
        <v>60000</v>
      </c>
      <c r="F42" s="93">
        <v>3.4545454545454546</v>
      </c>
    </row>
    <row r="43" spans="1:6" ht="30" customHeight="1" x14ac:dyDescent="0.25">
      <c r="A43" s="70" t="s">
        <v>120</v>
      </c>
      <c r="B43" s="101" t="s">
        <v>119</v>
      </c>
      <c r="C43" s="9" t="s">
        <v>128</v>
      </c>
      <c r="D43" s="13">
        <v>426000</v>
      </c>
      <c r="E43" s="13">
        <v>240000</v>
      </c>
      <c r="F43" s="93">
        <v>3.3636363636363638</v>
      </c>
    </row>
    <row r="44" spans="1:6" ht="30" customHeight="1" x14ac:dyDescent="0.25">
      <c r="A44" s="70" t="s">
        <v>77</v>
      </c>
      <c r="B44" s="101" t="s">
        <v>76</v>
      </c>
      <c r="C44" s="9" t="s">
        <v>109</v>
      </c>
      <c r="D44" s="13">
        <v>225000</v>
      </c>
      <c r="E44" s="13">
        <v>100000</v>
      </c>
      <c r="F44" s="93">
        <v>3.3636363636363638</v>
      </c>
    </row>
    <row r="45" spans="1:6" ht="30" customHeight="1" x14ac:dyDescent="0.25">
      <c r="A45" s="70" t="s">
        <v>106</v>
      </c>
      <c r="B45" s="101" t="s">
        <v>142</v>
      </c>
      <c r="C45" s="9" t="s">
        <v>125</v>
      </c>
      <c r="D45" s="13">
        <v>464000</v>
      </c>
      <c r="E45" s="13">
        <v>200000</v>
      </c>
      <c r="F45" s="93">
        <v>3.3</v>
      </c>
    </row>
    <row r="46" spans="1:6" ht="30" customHeight="1" x14ac:dyDescent="0.25">
      <c r="A46" s="70" t="s">
        <v>69</v>
      </c>
      <c r="B46" s="101" t="s">
        <v>68</v>
      </c>
      <c r="C46" s="9" t="s">
        <v>128</v>
      </c>
      <c r="D46" s="13">
        <v>547400</v>
      </c>
      <c r="E46" s="13">
        <v>187400</v>
      </c>
      <c r="F46" s="93">
        <v>3.3</v>
      </c>
    </row>
    <row r="47" spans="1:6" ht="30" customHeight="1" x14ac:dyDescent="0.25">
      <c r="A47" s="70" t="s">
        <v>14</v>
      </c>
      <c r="B47" s="101" t="s">
        <v>20</v>
      </c>
      <c r="C47" s="9" t="s">
        <v>124</v>
      </c>
      <c r="D47" s="13">
        <v>420000</v>
      </c>
      <c r="E47" s="13">
        <v>120000</v>
      </c>
      <c r="F47" s="93">
        <v>3.1818181818181817</v>
      </c>
    </row>
    <row r="48" spans="1:6" ht="30" customHeight="1" x14ac:dyDescent="0.25">
      <c r="A48" s="70" t="s">
        <v>143</v>
      </c>
      <c r="B48" s="101" t="s">
        <v>159</v>
      </c>
      <c r="C48" s="9" t="s">
        <v>7</v>
      </c>
      <c r="D48" s="13">
        <v>1130000</v>
      </c>
      <c r="E48" s="13">
        <v>350000</v>
      </c>
      <c r="F48" s="93">
        <v>3.1818181818181817</v>
      </c>
    </row>
    <row r="49" spans="1:6" ht="30" customHeight="1" x14ac:dyDescent="0.25">
      <c r="A49" s="70" t="s">
        <v>5</v>
      </c>
      <c r="B49" s="101" t="s">
        <v>4</v>
      </c>
      <c r="C49" s="9" t="s">
        <v>125</v>
      </c>
      <c r="D49" s="13">
        <v>179500</v>
      </c>
      <c r="E49" s="13">
        <v>70000</v>
      </c>
      <c r="F49" s="93">
        <v>3.1818181818181817</v>
      </c>
    </row>
    <row r="50" spans="1:6" ht="30" customHeight="1" x14ac:dyDescent="0.25">
      <c r="A50" s="70" t="s">
        <v>50</v>
      </c>
      <c r="B50" s="101" t="s">
        <v>51</v>
      </c>
      <c r="C50" s="9" t="s">
        <v>125</v>
      </c>
      <c r="D50" s="13">
        <v>342000</v>
      </c>
      <c r="E50" s="13">
        <v>170000</v>
      </c>
      <c r="F50" s="93">
        <v>3.1818181818181817</v>
      </c>
    </row>
    <row r="51" spans="1:6" ht="30" customHeight="1" x14ac:dyDescent="0.25">
      <c r="A51" s="70" t="s">
        <v>35</v>
      </c>
      <c r="B51" s="101" t="s">
        <v>34</v>
      </c>
      <c r="C51" s="9" t="s">
        <v>124</v>
      </c>
      <c r="D51" s="13">
        <v>85000</v>
      </c>
      <c r="E51" s="13">
        <v>40000</v>
      </c>
      <c r="F51" s="93">
        <v>3.1818181818181817</v>
      </c>
    </row>
    <row r="52" spans="1:6" ht="30" customHeight="1" x14ac:dyDescent="0.25">
      <c r="A52" s="70" t="s">
        <v>129</v>
      </c>
      <c r="B52" s="101" t="s">
        <v>79</v>
      </c>
      <c r="C52" s="9" t="s">
        <v>7</v>
      </c>
      <c r="D52" s="13">
        <v>670000</v>
      </c>
      <c r="E52" s="13">
        <v>185000</v>
      </c>
      <c r="F52" s="93">
        <v>2.8181818181818183</v>
      </c>
    </row>
    <row r="53" spans="1:6" ht="30" customHeight="1" x14ac:dyDescent="0.25">
      <c r="A53" s="70" t="s">
        <v>2</v>
      </c>
      <c r="B53" s="101" t="s">
        <v>1</v>
      </c>
      <c r="C53" s="9" t="s">
        <v>125</v>
      </c>
      <c r="D53" s="13">
        <v>93000</v>
      </c>
      <c r="E53" s="13">
        <v>40000</v>
      </c>
      <c r="F53" s="93">
        <v>2.7272727272727271</v>
      </c>
    </row>
    <row r="54" spans="1:6" ht="30" customHeight="1" x14ac:dyDescent="0.25">
      <c r="A54" s="70" t="s">
        <v>96</v>
      </c>
      <c r="B54" s="101" t="s">
        <v>95</v>
      </c>
      <c r="C54" s="9" t="s">
        <v>109</v>
      </c>
      <c r="D54" s="13">
        <v>272000</v>
      </c>
      <c r="E54" s="13">
        <v>83000</v>
      </c>
      <c r="F54" s="93">
        <v>2.7272727272727271</v>
      </c>
    </row>
    <row r="55" spans="1:6" ht="30" customHeight="1" x14ac:dyDescent="0.25">
      <c r="A55" s="70" t="s">
        <v>74</v>
      </c>
      <c r="B55" s="101" t="s">
        <v>73</v>
      </c>
      <c r="C55" s="9" t="s">
        <v>109</v>
      </c>
      <c r="D55" s="13">
        <v>450000</v>
      </c>
      <c r="E55" s="13">
        <v>200000</v>
      </c>
      <c r="F55" s="93">
        <v>2.7</v>
      </c>
    </row>
    <row r="56" spans="1:6" ht="30" customHeight="1" x14ac:dyDescent="0.25">
      <c r="A56" s="70" t="s">
        <v>5</v>
      </c>
      <c r="B56" s="101" t="s">
        <v>6</v>
      </c>
      <c r="C56" s="9" t="s">
        <v>125</v>
      </c>
      <c r="D56" s="13">
        <v>144500</v>
      </c>
      <c r="E56" s="13">
        <v>60000</v>
      </c>
      <c r="F56" s="93">
        <v>2.5454545454545454</v>
      </c>
    </row>
    <row r="57" spans="1:6" ht="30" customHeight="1" x14ac:dyDescent="0.25">
      <c r="A57" s="70" t="s">
        <v>43</v>
      </c>
      <c r="B57" s="101" t="s">
        <v>42</v>
      </c>
      <c r="C57" s="9" t="s">
        <v>125</v>
      </c>
      <c r="D57" s="13">
        <v>370000</v>
      </c>
      <c r="E57" s="13">
        <v>185000</v>
      </c>
      <c r="F57" s="93">
        <v>2.3636363636363638</v>
      </c>
    </row>
    <row r="58" spans="1:6" ht="30" customHeight="1" x14ac:dyDescent="0.25">
      <c r="A58" s="87" t="s">
        <v>106</v>
      </c>
      <c r="B58" s="101" t="s">
        <v>140</v>
      </c>
      <c r="C58" s="9" t="s">
        <v>125</v>
      </c>
      <c r="D58" s="13">
        <v>598000</v>
      </c>
      <c r="E58" s="13">
        <v>250000</v>
      </c>
      <c r="F58" s="93">
        <v>2.3636363636363638</v>
      </c>
    </row>
    <row r="59" spans="1:6" ht="30" customHeight="1" x14ac:dyDescent="0.25">
      <c r="A59" s="70" t="s">
        <v>48</v>
      </c>
      <c r="B59" s="101" t="s">
        <v>137</v>
      </c>
      <c r="C59" s="9" t="s">
        <v>124</v>
      </c>
      <c r="D59" s="13">
        <v>860000</v>
      </c>
      <c r="E59" s="13">
        <v>200000</v>
      </c>
      <c r="F59" s="93">
        <v>2.2727272727272729</v>
      </c>
    </row>
    <row r="60" spans="1:6" ht="30" customHeight="1" x14ac:dyDescent="0.25">
      <c r="A60" s="70" t="s">
        <v>46</v>
      </c>
      <c r="B60" s="101" t="s">
        <v>47</v>
      </c>
      <c r="C60" s="9" t="s">
        <v>109</v>
      </c>
      <c r="D60" s="13">
        <v>700000</v>
      </c>
      <c r="E60" s="13">
        <v>200000</v>
      </c>
      <c r="F60" s="93">
        <v>2.2727272727272729</v>
      </c>
    </row>
    <row r="61" spans="1:6" ht="30" customHeight="1" x14ac:dyDescent="0.25">
      <c r="A61" s="70" t="s">
        <v>48</v>
      </c>
      <c r="B61" s="101" t="s">
        <v>138</v>
      </c>
      <c r="C61" s="9" t="s">
        <v>124</v>
      </c>
      <c r="D61" s="13">
        <v>200000</v>
      </c>
      <c r="E61" s="13">
        <v>100000</v>
      </c>
      <c r="F61" s="93">
        <v>2.2000000000000002</v>
      </c>
    </row>
    <row r="62" spans="1:6" ht="30" customHeight="1" x14ac:dyDescent="0.25">
      <c r="A62" s="70" t="s">
        <v>106</v>
      </c>
      <c r="B62" s="101" t="s">
        <v>141</v>
      </c>
      <c r="C62" s="9" t="s">
        <v>125</v>
      </c>
      <c r="D62" s="13">
        <v>756000</v>
      </c>
      <c r="E62" s="13">
        <v>260000</v>
      </c>
      <c r="F62" s="93">
        <v>2.1818181818181817</v>
      </c>
    </row>
    <row r="63" spans="1:6" ht="30" customHeight="1" x14ac:dyDescent="0.25">
      <c r="A63" s="70" t="s">
        <v>57</v>
      </c>
      <c r="B63" s="101" t="s">
        <v>65</v>
      </c>
      <c r="C63" s="9" t="s">
        <v>109</v>
      </c>
      <c r="D63" s="13">
        <v>604000</v>
      </c>
      <c r="E63" s="13">
        <v>416760</v>
      </c>
      <c r="F63" s="93">
        <v>2.0909090909090908</v>
      </c>
    </row>
    <row r="64" spans="1:6" ht="30" customHeight="1" x14ac:dyDescent="0.25">
      <c r="A64" s="70" t="s">
        <v>112</v>
      </c>
      <c r="B64" s="101" t="s">
        <v>111</v>
      </c>
      <c r="C64" s="9" t="s">
        <v>125</v>
      </c>
      <c r="D64" s="13">
        <v>524000</v>
      </c>
      <c r="E64" s="13">
        <v>250000</v>
      </c>
      <c r="F64" s="93">
        <v>2</v>
      </c>
    </row>
    <row r="65" spans="1:6" ht="30" customHeight="1" x14ac:dyDescent="0.25">
      <c r="A65" s="70" t="s">
        <v>139</v>
      </c>
      <c r="B65" s="101" t="s">
        <v>75</v>
      </c>
      <c r="C65" s="9" t="s">
        <v>109</v>
      </c>
      <c r="D65" s="13">
        <v>535000</v>
      </c>
      <c r="E65" s="13">
        <v>267500</v>
      </c>
      <c r="F65" s="93">
        <v>1.9090909090909092</v>
      </c>
    </row>
    <row r="66" spans="1:6" ht="30" customHeight="1" x14ac:dyDescent="0.25">
      <c r="A66" s="70" t="s">
        <v>156</v>
      </c>
      <c r="B66" s="101" t="s">
        <v>157</v>
      </c>
      <c r="C66" s="9" t="s">
        <v>125</v>
      </c>
      <c r="D66" s="19">
        <v>500000</v>
      </c>
      <c r="E66" s="19">
        <v>190000</v>
      </c>
      <c r="F66" s="93">
        <v>1.9090909090909092</v>
      </c>
    </row>
    <row r="67" spans="1:6" ht="30" customHeight="1" x14ac:dyDescent="0.25">
      <c r="A67" s="70" t="s">
        <v>29</v>
      </c>
      <c r="B67" s="101" t="s">
        <v>28</v>
      </c>
      <c r="C67" s="9" t="s">
        <v>128</v>
      </c>
      <c r="D67" s="13">
        <v>282000</v>
      </c>
      <c r="E67" s="13">
        <v>70000</v>
      </c>
      <c r="F67" s="93">
        <v>1.8181818181818181</v>
      </c>
    </row>
    <row r="68" spans="1:6" ht="30" customHeight="1" x14ac:dyDescent="0.25">
      <c r="A68" s="70" t="s">
        <v>27</v>
      </c>
      <c r="B68" s="101" t="s">
        <v>26</v>
      </c>
      <c r="C68" s="9" t="s">
        <v>7</v>
      </c>
      <c r="D68" s="13">
        <v>179000</v>
      </c>
      <c r="E68" s="13">
        <v>89500</v>
      </c>
      <c r="F68" s="93">
        <v>1.8181818181818181</v>
      </c>
    </row>
    <row r="69" spans="1:6" ht="30" customHeight="1" x14ac:dyDescent="0.25">
      <c r="A69" s="70" t="s">
        <v>17</v>
      </c>
      <c r="B69" s="101" t="s">
        <v>16</v>
      </c>
      <c r="C69" s="9" t="s">
        <v>109</v>
      </c>
      <c r="D69" s="13">
        <v>591000</v>
      </c>
      <c r="E69" s="13">
        <v>400000</v>
      </c>
      <c r="F69" s="93">
        <v>1.8181818181818181</v>
      </c>
    </row>
    <row r="70" spans="1:6" ht="30" customHeight="1" x14ac:dyDescent="0.25">
      <c r="A70" s="70" t="s">
        <v>101</v>
      </c>
      <c r="B70" s="101" t="s">
        <v>100</v>
      </c>
      <c r="C70" s="9" t="s">
        <v>7</v>
      </c>
      <c r="D70" s="13">
        <v>664000</v>
      </c>
      <c r="E70" s="13">
        <v>294000</v>
      </c>
      <c r="F70" s="93">
        <v>1.7272727272727273</v>
      </c>
    </row>
    <row r="71" spans="1:6" ht="30" customHeight="1" x14ac:dyDescent="0.25">
      <c r="A71" s="70" t="s">
        <v>39</v>
      </c>
      <c r="B71" s="101" t="s">
        <v>38</v>
      </c>
      <c r="C71" s="9" t="s">
        <v>3</v>
      </c>
      <c r="D71" s="13">
        <v>195000</v>
      </c>
      <c r="E71" s="13">
        <v>80000</v>
      </c>
      <c r="F71" s="93">
        <v>1.6363636363636365</v>
      </c>
    </row>
    <row r="72" spans="1:6" ht="30" customHeight="1" x14ac:dyDescent="0.25">
      <c r="A72" s="70" t="s">
        <v>144</v>
      </c>
      <c r="B72" s="101" t="s">
        <v>78</v>
      </c>
      <c r="C72" s="9" t="s">
        <v>109</v>
      </c>
      <c r="D72" s="13">
        <v>270000</v>
      </c>
      <c r="E72" s="13">
        <v>80000</v>
      </c>
      <c r="F72" s="93">
        <v>1.4545454545454546</v>
      </c>
    </row>
    <row r="73" spans="1:6" ht="30" customHeight="1" thickBot="1" x14ac:dyDescent="0.3">
      <c r="A73" s="71" t="s">
        <v>99</v>
      </c>
      <c r="B73" s="102" t="s">
        <v>98</v>
      </c>
      <c r="C73" s="94" t="s">
        <v>125</v>
      </c>
      <c r="D73" s="95">
        <v>585940</v>
      </c>
      <c r="E73" s="95">
        <v>292970</v>
      </c>
      <c r="F73" s="96">
        <v>1.2727272727272727</v>
      </c>
    </row>
    <row r="74" spans="1:6" ht="17.25" thickTop="1" thickBot="1" x14ac:dyDescent="0.3">
      <c r="A74" s="2"/>
      <c r="B74" s="1"/>
      <c r="C74" s="33"/>
      <c r="D74" s="7">
        <v>25050971</v>
      </c>
      <c r="E74" s="7">
        <v>9841649</v>
      </c>
      <c r="F74" s="65"/>
    </row>
    <row r="75" spans="1:6" ht="31.5" thickTop="1" thickBot="1" x14ac:dyDescent="0.3">
      <c r="A75" s="8" t="s">
        <v>149</v>
      </c>
      <c r="B75" s="1"/>
      <c r="C75" s="33"/>
      <c r="D75" s="64"/>
      <c r="E75" s="64"/>
      <c r="F75" s="65"/>
    </row>
    <row r="76" spans="1:6" ht="30" customHeight="1" thickTop="1" x14ac:dyDescent="0.25">
      <c r="A76" s="86" t="s">
        <v>41</v>
      </c>
      <c r="B76" s="100" t="s">
        <v>40</v>
      </c>
      <c r="C76" s="90" t="s">
        <v>15</v>
      </c>
      <c r="D76" s="91">
        <v>660000</v>
      </c>
      <c r="E76" s="91">
        <v>300000</v>
      </c>
      <c r="F76" s="92">
        <v>4.0909090909090908</v>
      </c>
    </row>
    <row r="77" spans="1:6" ht="30" customHeight="1" x14ac:dyDescent="0.25">
      <c r="A77" s="70" t="s">
        <v>132</v>
      </c>
      <c r="B77" s="101" t="s">
        <v>102</v>
      </c>
      <c r="C77" s="9" t="s">
        <v>109</v>
      </c>
      <c r="D77" s="13">
        <v>1280000</v>
      </c>
      <c r="E77" s="13">
        <v>310000</v>
      </c>
      <c r="F77" s="93">
        <v>3.7272727272727271</v>
      </c>
    </row>
    <row r="78" spans="1:6" ht="30" customHeight="1" x14ac:dyDescent="0.25">
      <c r="A78" s="70" t="s">
        <v>133</v>
      </c>
      <c r="B78" s="101" t="s">
        <v>37</v>
      </c>
      <c r="C78" s="9" t="s">
        <v>109</v>
      </c>
      <c r="D78" s="13">
        <v>970400</v>
      </c>
      <c r="E78" s="13">
        <v>490400</v>
      </c>
      <c r="F78" s="93">
        <v>3.7272727272727271</v>
      </c>
    </row>
    <row r="79" spans="1:6" ht="30" customHeight="1" x14ac:dyDescent="0.25">
      <c r="A79" s="70" t="s">
        <v>118</v>
      </c>
      <c r="B79" s="101" t="s">
        <v>117</v>
      </c>
      <c r="C79" s="9" t="s">
        <v>109</v>
      </c>
      <c r="D79" s="13">
        <v>1804001</v>
      </c>
      <c r="E79" s="13">
        <v>1108000</v>
      </c>
      <c r="F79" s="93">
        <v>3.6363636363636362</v>
      </c>
    </row>
    <row r="80" spans="1:6" ht="30" customHeight="1" x14ac:dyDescent="0.25">
      <c r="A80" s="70" t="s">
        <v>136</v>
      </c>
      <c r="B80" s="101" t="s">
        <v>92</v>
      </c>
      <c r="C80" s="9" t="s">
        <v>109</v>
      </c>
      <c r="D80" s="13">
        <v>245000</v>
      </c>
      <c r="E80" s="13">
        <v>170000</v>
      </c>
      <c r="F80" s="93">
        <v>3.2727272727272729</v>
      </c>
    </row>
    <row r="81" spans="1:6" ht="30" customHeight="1" x14ac:dyDescent="0.25">
      <c r="A81" s="70" t="s">
        <v>25</v>
      </c>
      <c r="B81" s="101" t="s">
        <v>24</v>
      </c>
      <c r="C81" s="9" t="s">
        <v>109</v>
      </c>
      <c r="D81" s="13">
        <v>260000</v>
      </c>
      <c r="E81" s="13">
        <v>110000</v>
      </c>
      <c r="F81" s="93">
        <v>3.1</v>
      </c>
    </row>
    <row r="82" spans="1:6" ht="30" customHeight="1" x14ac:dyDescent="0.25">
      <c r="A82" s="70" t="s">
        <v>63</v>
      </c>
      <c r="B82" s="101" t="s">
        <v>62</v>
      </c>
      <c r="C82" s="9" t="s">
        <v>128</v>
      </c>
      <c r="D82" s="13">
        <v>282000</v>
      </c>
      <c r="E82" s="13">
        <v>140000</v>
      </c>
      <c r="F82" s="93">
        <v>2.125</v>
      </c>
    </row>
    <row r="83" spans="1:6" ht="30" customHeight="1" x14ac:dyDescent="0.25">
      <c r="A83" s="70" t="s">
        <v>134</v>
      </c>
      <c r="B83" s="101" t="s">
        <v>121</v>
      </c>
      <c r="C83" s="9" t="s">
        <v>15</v>
      </c>
      <c r="D83" s="13">
        <v>315030</v>
      </c>
      <c r="E83" s="13">
        <v>192400</v>
      </c>
      <c r="F83" s="93">
        <v>1.8181818181818181</v>
      </c>
    </row>
    <row r="84" spans="1:6" ht="30" customHeight="1" x14ac:dyDescent="0.25">
      <c r="A84" s="70" t="s">
        <v>105</v>
      </c>
      <c r="B84" s="101" t="s">
        <v>104</v>
      </c>
      <c r="C84" s="9" t="s">
        <v>125</v>
      </c>
      <c r="D84" s="13">
        <v>183000</v>
      </c>
      <c r="E84" s="13">
        <v>91000</v>
      </c>
      <c r="F84" s="93">
        <v>1.7272727272727273</v>
      </c>
    </row>
    <row r="85" spans="1:6" ht="30" customHeight="1" thickBot="1" x14ac:dyDescent="0.3">
      <c r="A85" s="71" t="s">
        <v>135</v>
      </c>
      <c r="B85" s="102" t="s">
        <v>72</v>
      </c>
      <c r="C85" s="94" t="s">
        <v>124</v>
      </c>
      <c r="D85" s="95">
        <v>684000</v>
      </c>
      <c r="E85" s="95">
        <v>475000</v>
      </c>
      <c r="F85" s="96">
        <v>1.7272727272727273</v>
      </c>
    </row>
    <row r="86" spans="1:6" ht="17.25" thickTop="1" thickBot="1" x14ac:dyDescent="0.3">
      <c r="A86" s="33"/>
      <c r="B86" s="33"/>
      <c r="C86" s="33"/>
      <c r="D86" s="7">
        <v>6683431</v>
      </c>
      <c r="E86" s="7">
        <v>3386800</v>
      </c>
    </row>
    <row r="87" spans="1:6" ht="15.75" thickTop="1" x14ac:dyDescent="0.25"/>
  </sheetData>
  <sortState columnSort="1" ref="F46:P46">
    <sortCondition descending="1" ref="F46:P46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opLeftCell="A70" workbookViewId="0">
      <selection activeCell="M4" sqref="M4"/>
    </sheetView>
  </sheetViews>
  <sheetFormatPr defaultRowHeight="15" x14ac:dyDescent="0.25"/>
  <cols>
    <col min="1" max="1" width="30" customWidth="1"/>
    <col min="2" max="2" width="26.42578125" customWidth="1"/>
    <col min="3" max="3" width="0.140625" customWidth="1"/>
    <col min="4" max="4" width="16.7109375" customWidth="1"/>
    <col min="5" max="5" width="12.7109375" customWidth="1"/>
    <col min="6" max="14" width="6" customWidth="1"/>
    <col min="15" max="15" width="6.42578125" customWidth="1"/>
    <col min="16" max="16" width="6" customWidth="1"/>
    <col min="17" max="17" width="8.28515625" customWidth="1"/>
  </cols>
  <sheetData>
    <row r="1" spans="1:17" ht="30" customHeight="1" thickTop="1" thickBot="1" x14ac:dyDescent="0.35">
      <c r="A1" s="4" t="s">
        <v>151</v>
      </c>
      <c r="B1" s="58" t="s">
        <v>152</v>
      </c>
      <c r="C1" s="58" t="s">
        <v>153</v>
      </c>
      <c r="D1" s="59" t="s">
        <v>154</v>
      </c>
      <c r="E1" s="60" t="s">
        <v>155</v>
      </c>
      <c r="F1" s="43"/>
      <c r="G1" s="44"/>
      <c r="H1" s="45"/>
      <c r="I1" s="45"/>
      <c r="J1" s="45"/>
      <c r="K1" s="45"/>
      <c r="L1" s="45"/>
      <c r="M1" s="45"/>
      <c r="N1" s="45"/>
      <c r="O1" s="44"/>
      <c r="P1" s="46"/>
      <c r="Q1" s="21" t="s">
        <v>158</v>
      </c>
    </row>
    <row r="2" spans="1:17" ht="30" customHeight="1" thickTop="1" thickBot="1" x14ac:dyDescent="0.3">
      <c r="A2" s="56" t="s">
        <v>148</v>
      </c>
      <c r="B2" s="61"/>
      <c r="C2" s="62"/>
      <c r="D2" s="34"/>
      <c r="E2" s="63"/>
      <c r="F2" s="57"/>
      <c r="G2" s="32"/>
      <c r="H2" s="32"/>
      <c r="I2" s="32"/>
      <c r="J2" s="32"/>
      <c r="K2" s="32"/>
      <c r="L2" s="32"/>
      <c r="M2" s="32"/>
      <c r="N2" s="32"/>
      <c r="O2" s="32"/>
      <c r="P2" s="55"/>
      <c r="Q2" s="42"/>
    </row>
    <row r="3" spans="1:17" ht="30" customHeight="1" thickTop="1" x14ac:dyDescent="0.25">
      <c r="A3" s="10" t="s">
        <v>120</v>
      </c>
      <c r="B3" s="48" t="s">
        <v>122</v>
      </c>
      <c r="C3" s="49" t="s">
        <v>128</v>
      </c>
      <c r="D3" s="51">
        <v>315000</v>
      </c>
      <c r="E3" s="51">
        <v>200000</v>
      </c>
      <c r="F3" s="39">
        <v>5</v>
      </c>
      <c r="G3" s="40">
        <v>5</v>
      </c>
      <c r="H3" s="39">
        <v>5</v>
      </c>
      <c r="I3" s="39">
        <v>5</v>
      </c>
      <c r="J3" s="39">
        <v>5</v>
      </c>
      <c r="K3" s="39">
        <v>5</v>
      </c>
      <c r="L3" s="39">
        <v>5</v>
      </c>
      <c r="M3" s="39">
        <v>5</v>
      </c>
      <c r="N3" s="39">
        <v>4</v>
      </c>
      <c r="O3" s="39">
        <v>3</v>
      </c>
      <c r="P3" s="39">
        <v>3</v>
      </c>
      <c r="Q3" s="28">
        <f t="shared" ref="Q3:Q15" si="0">AVERAGE(F3:P3)</f>
        <v>4.5454545454545459</v>
      </c>
    </row>
    <row r="4" spans="1:17" ht="30" customHeight="1" x14ac:dyDescent="0.25">
      <c r="A4" s="11" t="s">
        <v>33</v>
      </c>
      <c r="B4" s="12" t="s">
        <v>32</v>
      </c>
      <c r="C4" s="9" t="s">
        <v>7</v>
      </c>
      <c r="D4" s="13">
        <v>5340000</v>
      </c>
      <c r="E4" s="13">
        <v>450000</v>
      </c>
      <c r="F4" s="24">
        <v>5</v>
      </c>
      <c r="G4" s="24">
        <v>5</v>
      </c>
      <c r="H4" s="24">
        <v>5</v>
      </c>
      <c r="I4" s="24">
        <v>5</v>
      </c>
      <c r="J4" s="24">
        <v>5</v>
      </c>
      <c r="K4" s="24">
        <v>4</v>
      </c>
      <c r="L4" s="24">
        <v>4</v>
      </c>
      <c r="M4" s="24">
        <v>4</v>
      </c>
      <c r="N4" s="26">
        <v>3</v>
      </c>
      <c r="O4" s="24">
        <v>3</v>
      </c>
      <c r="P4" s="24">
        <v>3</v>
      </c>
      <c r="Q4" s="29">
        <f t="shared" si="0"/>
        <v>4.1818181818181817</v>
      </c>
    </row>
    <row r="5" spans="1:17" ht="30" customHeight="1" x14ac:dyDescent="0.25">
      <c r="A5" s="11" t="s">
        <v>127</v>
      </c>
      <c r="B5" s="12" t="s">
        <v>36</v>
      </c>
      <c r="C5" s="9" t="s">
        <v>124</v>
      </c>
      <c r="D5" s="13">
        <v>962000</v>
      </c>
      <c r="E5" s="13">
        <v>157000</v>
      </c>
      <c r="F5" s="26">
        <v>5</v>
      </c>
      <c r="G5" s="24">
        <v>5</v>
      </c>
      <c r="H5" s="24">
        <v>5</v>
      </c>
      <c r="I5" s="24">
        <v>5</v>
      </c>
      <c r="J5" s="24">
        <v>4</v>
      </c>
      <c r="K5" s="24">
        <v>4</v>
      </c>
      <c r="L5" s="24">
        <v>4</v>
      </c>
      <c r="M5" s="24">
        <v>4</v>
      </c>
      <c r="N5" s="24">
        <v>4</v>
      </c>
      <c r="O5" s="24">
        <v>3</v>
      </c>
      <c r="P5" s="24">
        <v>3</v>
      </c>
      <c r="Q5" s="29">
        <f t="shared" si="0"/>
        <v>4.1818181818181817</v>
      </c>
    </row>
    <row r="6" spans="1:17" ht="30" customHeight="1" x14ac:dyDescent="0.25">
      <c r="A6" s="11" t="s">
        <v>96</v>
      </c>
      <c r="B6" s="12" t="s">
        <v>97</v>
      </c>
      <c r="C6" s="9" t="s">
        <v>109</v>
      </c>
      <c r="D6" s="13">
        <v>2541000</v>
      </c>
      <c r="E6" s="13">
        <v>640000</v>
      </c>
      <c r="F6" s="24">
        <v>5</v>
      </c>
      <c r="G6" s="24">
        <v>5</v>
      </c>
      <c r="H6" s="24">
        <v>4</v>
      </c>
      <c r="I6" s="26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9">
        <f t="shared" si="0"/>
        <v>4.1818181818181817</v>
      </c>
    </row>
    <row r="7" spans="1:17" ht="30" customHeight="1" x14ac:dyDescent="0.25">
      <c r="A7" s="11" t="s">
        <v>130</v>
      </c>
      <c r="B7" s="12" t="s">
        <v>83</v>
      </c>
      <c r="C7" s="9" t="s">
        <v>109</v>
      </c>
      <c r="D7" s="13">
        <v>730000</v>
      </c>
      <c r="E7" s="13">
        <v>490000</v>
      </c>
      <c r="F7" s="26">
        <v>5</v>
      </c>
      <c r="G7" s="24">
        <v>5</v>
      </c>
      <c r="H7" s="24">
        <v>5</v>
      </c>
      <c r="I7" s="24">
        <v>5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3</v>
      </c>
      <c r="P7" s="24">
        <v>2</v>
      </c>
      <c r="Q7" s="29">
        <f t="shared" si="0"/>
        <v>4.0909090909090908</v>
      </c>
    </row>
    <row r="8" spans="1:17" ht="30" customHeight="1" x14ac:dyDescent="0.25">
      <c r="A8" s="11" t="s">
        <v>126</v>
      </c>
      <c r="B8" s="12" t="s">
        <v>110</v>
      </c>
      <c r="C8" s="9" t="s">
        <v>109</v>
      </c>
      <c r="D8" s="13">
        <v>1410000</v>
      </c>
      <c r="E8" s="13">
        <v>830000</v>
      </c>
      <c r="F8" s="24">
        <v>5</v>
      </c>
      <c r="G8" s="24">
        <v>4</v>
      </c>
      <c r="H8" s="24">
        <v>4</v>
      </c>
      <c r="I8" s="24">
        <v>4</v>
      </c>
      <c r="J8" s="24">
        <v>4</v>
      </c>
      <c r="K8" s="24">
        <v>4</v>
      </c>
      <c r="L8" s="24">
        <v>4</v>
      </c>
      <c r="M8" s="24">
        <v>4</v>
      </c>
      <c r="N8" s="26">
        <v>3</v>
      </c>
      <c r="O8" s="24">
        <v>3</v>
      </c>
      <c r="P8" s="24">
        <v>3</v>
      </c>
      <c r="Q8" s="29">
        <f t="shared" si="0"/>
        <v>3.8181818181818183</v>
      </c>
    </row>
    <row r="9" spans="1:17" ht="30" customHeight="1" x14ac:dyDescent="0.25">
      <c r="A9" s="11" t="s">
        <v>54</v>
      </c>
      <c r="B9" s="12" t="s">
        <v>53</v>
      </c>
      <c r="C9" s="9" t="s">
        <v>11</v>
      </c>
      <c r="D9" s="13">
        <v>5230000</v>
      </c>
      <c r="E9" s="13">
        <v>430000</v>
      </c>
      <c r="F9" s="24">
        <v>5</v>
      </c>
      <c r="G9" s="24">
        <v>5</v>
      </c>
      <c r="H9" s="24">
        <v>4</v>
      </c>
      <c r="I9" s="24">
        <v>4</v>
      </c>
      <c r="J9" s="24">
        <v>4</v>
      </c>
      <c r="K9" s="24">
        <v>4</v>
      </c>
      <c r="L9" s="26">
        <v>3</v>
      </c>
      <c r="M9" s="24">
        <v>3</v>
      </c>
      <c r="N9" s="24">
        <v>3</v>
      </c>
      <c r="O9" s="24">
        <v>3</v>
      </c>
      <c r="P9" s="24"/>
      <c r="Q9" s="29">
        <f t="shared" si="0"/>
        <v>3.8</v>
      </c>
    </row>
    <row r="10" spans="1:17" ht="30" customHeight="1" x14ac:dyDescent="0.25">
      <c r="A10" s="11" t="s">
        <v>71</v>
      </c>
      <c r="B10" s="12" t="s">
        <v>70</v>
      </c>
      <c r="C10" s="9" t="s">
        <v>125</v>
      </c>
      <c r="D10" s="13">
        <v>1300000</v>
      </c>
      <c r="E10" s="13">
        <v>250000</v>
      </c>
      <c r="F10" s="24">
        <v>5</v>
      </c>
      <c r="G10" s="24">
        <v>4</v>
      </c>
      <c r="H10" s="24">
        <v>4</v>
      </c>
      <c r="I10" s="24">
        <v>4</v>
      </c>
      <c r="J10" s="24">
        <v>4</v>
      </c>
      <c r="K10" s="26">
        <v>3</v>
      </c>
      <c r="L10" s="24">
        <v>3</v>
      </c>
      <c r="M10" s="24">
        <v>3</v>
      </c>
      <c r="N10" s="24">
        <v>3</v>
      </c>
      <c r="O10" s="24">
        <v>3</v>
      </c>
      <c r="P10" s="24">
        <v>3</v>
      </c>
      <c r="Q10" s="29">
        <f t="shared" si="0"/>
        <v>3.5454545454545454</v>
      </c>
    </row>
    <row r="11" spans="1:17" ht="30" customHeight="1" x14ac:dyDescent="0.25">
      <c r="A11" s="11" t="s">
        <v>56</v>
      </c>
      <c r="B11" s="12" t="s">
        <v>55</v>
      </c>
      <c r="C11" s="9" t="s">
        <v>7</v>
      </c>
      <c r="D11" s="13">
        <v>1807000</v>
      </c>
      <c r="E11" s="13">
        <v>830000</v>
      </c>
      <c r="F11" s="26">
        <v>5</v>
      </c>
      <c r="G11" s="24">
        <v>4</v>
      </c>
      <c r="H11" s="24">
        <v>4</v>
      </c>
      <c r="I11" s="24">
        <v>4</v>
      </c>
      <c r="J11" s="24">
        <v>3</v>
      </c>
      <c r="K11" s="24">
        <v>3</v>
      </c>
      <c r="L11" s="24">
        <v>3</v>
      </c>
      <c r="M11" s="24">
        <v>3</v>
      </c>
      <c r="N11" s="24">
        <v>3</v>
      </c>
      <c r="O11" s="24">
        <v>3</v>
      </c>
      <c r="P11" s="24">
        <v>3</v>
      </c>
      <c r="Q11" s="29">
        <f t="shared" si="0"/>
        <v>3.4545454545454546</v>
      </c>
    </row>
    <row r="12" spans="1:17" ht="30" customHeight="1" x14ac:dyDescent="0.25">
      <c r="A12" s="11" t="s">
        <v>129</v>
      </c>
      <c r="B12" s="12" t="s">
        <v>80</v>
      </c>
      <c r="C12" s="9" t="s">
        <v>109</v>
      </c>
      <c r="D12" s="13">
        <v>415000</v>
      </c>
      <c r="E12" s="13">
        <v>280000</v>
      </c>
      <c r="F12" s="24">
        <v>5</v>
      </c>
      <c r="G12" s="24">
        <v>4</v>
      </c>
      <c r="H12" s="24">
        <v>4</v>
      </c>
      <c r="I12" s="24">
        <v>4</v>
      </c>
      <c r="J12" s="26">
        <v>3</v>
      </c>
      <c r="K12" s="24">
        <v>3</v>
      </c>
      <c r="L12" s="24">
        <v>3</v>
      </c>
      <c r="M12" s="24">
        <v>3</v>
      </c>
      <c r="N12" s="24">
        <v>3</v>
      </c>
      <c r="O12" s="24">
        <v>3</v>
      </c>
      <c r="P12" s="24">
        <v>2</v>
      </c>
      <c r="Q12" s="29">
        <f t="shared" si="0"/>
        <v>3.3636363636363638</v>
      </c>
    </row>
    <row r="13" spans="1:17" ht="30" customHeight="1" x14ac:dyDescent="0.25">
      <c r="A13" s="11" t="s">
        <v>82</v>
      </c>
      <c r="B13" s="12" t="s">
        <v>103</v>
      </c>
      <c r="C13" s="9" t="s">
        <v>30</v>
      </c>
      <c r="D13" s="13">
        <v>1785000</v>
      </c>
      <c r="E13" s="13">
        <v>700000</v>
      </c>
      <c r="F13" s="26">
        <v>4</v>
      </c>
      <c r="G13" s="24">
        <v>4</v>
      </c>
      <c r="H13" s="24">
        <v>4</v>
      </c>
      <c r="I13" s="24">
        <v>3</v>
      </c>
      <c r="J13" s="24">
        <v>3</v>
      </c>
      <c r="K13" s="24">
        <v>3</v>
      </c>
      <c r="L13" s="24">
        <v>3</v>
      </c>
      <c r="M13" s="24">
        <v>3</v>
      </c>
      <c r="N13" s="24">
        <v>2</v>
      </c>
      <c r="O13" s="24">
        <v>2</v>
      </c>
      <c r="P13" s="24">
        <v>2</v>
      </c>
      <c r="Q13" s="29">
        <f t="shared" si="0"/>
        <v>3</v>
      </c>
    </row>
    <row r="14" spans="1:17" ht="30" customHeight="1" x14ac:dyDescent="0.25">
      <c r="A14" s="11" t="s">
        <v>131</v>
      </c>
      <c r="B14" s="12" t="s">
        <v>66</v>
      </c>
      <c r="C14" s="9" t="s">
        <v>109</v>
      </c>
      <c r="D14" s="13">
        <v>4425500</v>
      </c>
      <c r="E14" s="13">
        <v>1548925</v>
      </c>
      <c r="F14" s="24">
        <v>5</v>
      </c>
      <c r="G14" s="24">
        <v>4</v>
      </c>
      <c r="H14" s="24">
        <v>3</v>
      </c>
      <c r="I14" s="26">
        <v>3</v>
      </c>
      <c r="J14" s="24">
        <v>3</v>
      </c>
      <c r="K14" s="24">
        <v>2</v>
      </c>
      <c r="L14" s="24">
        <v>2</v>
      </c>
      <c r="M14" s="24">
        <v>2</v>
      </c>
      <c r="N14" s="24">
        <v>2</v>
      </c>
      <c r="O14" s="24">
        <v>1</v>
      </c>
      <c r="P14" s="24">
        <v>1</v>
      </c>
      <c r="Q14" s="29">
        <f t="shared" si="0"/>
        <v>2.5454545454545454</v>
      </c>
    </row>
    <row r="15" spans="1:17" ht="30" customHeight="1" thickBot="1" x14ac:dyDescent="0.3">
      <c r="A15" s="14" t="s">
        <v>91</v>
      </c>
      <c r="B15" s="15" t="s">
        <v>90</v>
      </c>
      <c r="C15" s="16" t="s">
        <v>109</v>
      </c>
      <c r="D15" s="17">
        <v>350000</v>
      </c>
      <c r="E15" s="17">
        <v>240000</v>
      </c>
      <c r="F15" s="31">
        <v>3</v>
      </c>
      <c r="G15" s="25">
        <v>2</v>
      </c>
      <c r="H15" s="25">
        <v>2</v>
      </c>
      <c r="I15" s="25">
        <v>2</v>
      </c>
      <c r="J15" s="25">
        <v>2</v>
      </c>
      <c r="K15" s="25">
        <v>2</v>
      </c>
      <c r="L15" s="25">
        <v>2</v>
      </c>
      <c r="M15" s="25">
        <v>1</v>
      </c>
      <c r="N15" s="25">
        <v>1</v>
      </c>
      <c r="O15" s="25">
        <v>1</v>
      </c>
      <c r="P15" s="25">
        <v>1</v>
      </c>
      <c r="Q15" s="50">
        <f t="shared" si="0"/>
        <v>1.7272727272727273</v>
      </c>
    </row>
    <row r="16" spans="1:17" ht="30" customHeight="1" thickTop="1" thickBot="1" x14ac:dyDescent="0.3">
      <c r="A16" s="2"/>
      <c r="B16" s="1"/>
      <c r="C16" s="33"/>
      <c r="D16" s="3">
        <f>SUBTOTAL(109,D1:D15)</f>
        <v>26610500</v>
      </c>
      <c r="E16" s="7">
        <f>SUBTOTAL(109,E1:E15)</f>
        <v>7045925</v>
      </c>
      <c r="F16" s="22"/>
      <c r="G16" s="35"/>
      <c r="H16" s="22"/>
      <c r="I16" s="22"/>
      <c r="J16" s="22"/>
      <c r="K16" s="22"/>
      <c r="L16" s="22"/>
      <c r="M16" s="22"/>
      <c r="N16" s="22"/>
      <c r="O16" s="22"/>
      <c r="P16" s="22"/>
      <c r="Q16" s="41"/>
    </row>
    <row r="17" spans="1:17" ht="30" customHeight="1" thickTop="1" thickBot="1" x14ac:dyDescent="0.3">
      <c r="A17" s="8" t="s">
        <v>150</v>
      </c>
      <c r="B17" s="5"/>
      <c r="C17" s="37"/>
      <c r="D17" s="52"/>
      <c r="E17" s="53"/>
      <c r="F17" s="23"/>
      <c r="G17" s="38"/>
      <c r="H17" s="23"/>
      <c r="I17" s="23"/>
      <c r="J17" s="23"/>
      <c r="K17" s="23"/>
      <c r="L17" s="23"/>
      <c r="M17" s="23"/>
      <c r="N17" s="23"/>
      <c r="O17" s="23"/>
      <c r="P17" s="23"/>
      <c r="Q17" s="54"/>
    </row>
    <row r="18" spans="1:17" ht="30" customHeight="1" thickTop="1" x14ac:dyDescent="0.25">
      <c r="A18" s="47" t="s">
        <v>50</v>
      </c>
      <c r="B18" s="48" t="s">
        <v>52</v>
      </c>
      <c r="C18" s="49" t="s">
        <v>125</v>
      </c>
      <c r="D18" s="51">
        <v>498000</v>
      </c>
      <c r="E18" s="51">
        <v>233522</v>
      </c>
      <c r="F18" s="39">
        <v>5</v>
      </c>
      <c r="G18" s="39">
        <v>5</v>
      </c>
      <c r="H18" s="39">
        <v>5</v>
      </c>
      <c r="I18" s="39">
        <v>5</v>
      </c>
      <c r="J18" s="39">
        <v>5</v>
      </c>
      <c r="K18" s="39">
        <v>5</v>
      </c>
      <c r="L18" s="39">
        <v>5</v>
      </c>
      <c r="M18" s="39">
        <v>5</v>
      </c>
      <c r="N18" s="39">
        <v>4</v>
      </c>
      <c r="O18" s="39">
        <v>4</v>
      </c>
      <c r="P18" s="39">
        <v>3</v>
      </c>
      <c r="Q18" s="36">
        <f t="shared" ref="Q18:Q73" si="1">AVERAGE(F18:P18)</f>
        <v>4.6363636363636367</v>
      </c>
    </row>
    <row r="19" spans="1:17" ht="30" customHeight="1" x14ac:dyDescent="0.25">
      <c r="A19" s="11" t="s">
        <v>118</v>
      </c>
      <c r="B19" s="12" t="s">
        <v>123</v>
      </c>
      <c r="C19" s="9" t="s">
        <v>109</v>
      </c>
      <c r="D19" s="13">
        <v>237000</v>
      </c>
      <c r="E19" s="13">
        <v>66600</v>
      </c>
      <c r="F19" s="24">
        <v>5</v>
      </c>
      <c r="G19" s="24">
        <v>5</v>
      </c>
      <c r="H19" s="24">
        <v>5</v>
      </c>
      <c r="I19" s="24">
        <v>5</v>
      </c>
      <c r="J19" s="24">
        <v>5</v>
      </c>
      <c r="K19" s="24">
        <v>5</v>
      </c>
      <c r="L19" s="24">
        <v>4</v>
      </c>
      <c r="M19" s="24">
        <v>4</v>
      </c>
      <c r="N19" s="24">
        <v>4</v>
      </c>
      <c r="O19" s="24">
        <v>4</v>
      </c>
      <c r="P19" s="24">
        <v>3</v>
      </c>
      <c r="Q19" s="30">
        <f t="shared" si="1"/>
        <v>4.4545454545454541</v>
      </c>
    </row>
    <row r="20" spans="1:17" ht="30" customHeight="1" x14ac:dyDescent="0.25">
      <c r="A20" s="11" t="s">
        <v>129</v>
      </c>
      <c r="B20" s="12" t="s">
        <v>81</v>
      </c>
      <c r="C20" s="9" t="s">
        <v>109</v>
      </c>
      <c r="D20" s="13">
        <v>270000</v>
      </c>
      <c r="E20" s="13">
        <v>135000</v>
      </c>
      <c r="F20" s="24">
        <v>5</v>
      </c>
      <c r="G20" s="24">
        <v>5</v>
      </c>
      <c r="H20" s="24">
        <v>5</v>
      </c>
      <c r="I20" s="24">
        <v>5</v>
      </c>
      <c r="J20" s="24">
        <v>5</v>
      </c>
      <c r="K20" s="24">
        <v>5</v>
      </c>
      <c r="L20" s="24">
        <v>4</v>
      </c>
      <c r="M20" s="24">
        <v>4</v>
      </c>
      <c r="N20" s="24">
        <v>4</v>
      </c>
      <c r="O20" s="24">
        <v>4</v>
      </c>
      <c r="P20" s="24">
        <v>3</v>
      </c>
      <c r="Q20" s="30">
        <f t="shared" si="1"/>
        <v>4.4545454545454541</v>
      </c>
    </row>
    <row r="21" spans="1:17" ht="30" customHeight="1" x14ac:dyDescent="0.25">
      <c r="A21" s="11" t="s">
        <v>21</v>
      </c>
      <c r="B21" s="12" t="s">
        <v>31</v>
      </c>
      <c r="C21" s="9" t="s">
        <v>124</v>
      </c>
      <c r="D21" s="13">
        <v>71000</v>
      </c>
      <c r="E21" s="27">
        <v>34000</v>
      </c>
      <c r="F21" s="24">
        <v>5</v>
      </c>
      <c r="G21" s="24">
        <v>5</v>
      </c>
      <c r="H21" s="24">
        <v>5</v>
      </c>
      <c r="I21" s="24">
        <v>5</v>
      </c>
      <c r="J21" s="24">
        <v>5</v>
      </c>
      <c r="K21" s="24">
        <v>5</v>
      </c>
      <c r="L21" s="24">
        <v>4</v>
      </c>
      <c r="M21" s="24">
        <v>4</v>
      </c>
      <c r="N21" s="24">
        <v>4</v>
      </c>
      <c r="O21" s="24">
        <v>3</v>
      </c>
      <c r="P21" s="24">
        <v>3</v>
      </c>
      <c r="Q21" s="30">
        <f t="shared" si="1"/>
        <v>4.3636363636363633</v>
      </c>
    </row>
    <row r="22" spans="1:17" ht="30" customHeight="1" x14ac:dyDescent="0.25">
      <c r="A22" s="11" t="s">
        <v>114</v>
      </c>
      <c r="B22" s="12" t="s">
        <v>115</v>
      </c>
      <c r="C22" s="9" t="s">
        <v>109</v>
      </c>
      <c r="D22" s="13">
        <v>313300</v>
      </c>
      <c r="E22" s="13">
        <v>200000</v>
      </c>
      <c r="F22" s="24">
        <v>5</v>
      </c>
      <c r="G22" s="24">
        <v>5</v>
      </c>
      <c r="H22" s="24">
        <v>5</v>
      </c>
      <c r="I22" s="24">
        <v>5</v>
      </c>
      <c r="J22" s="24">
        <v>5</v>
      </c>
      <c r="K22" s="24">
        <v>4</v>
      </c>
      <c r="L22" s="24">
        <v>4</v>
      </c>
      <c r="M22" s="24">
        <v>3</v>
      </c>
      <c r="N22" s="24">
        <v>3</v>
      </c>
      <c r="O22" s="24">
        <v>3</v>
      </c>
      <c r="P22" s="24">
        <v>3</v>
      </c>
      <c r="Q22" s="30">
        <f t="shared" si="1"/>
        <v>4.0909090909090908</v>
      </c>
    </row>
    <row r="23" spans="1:17" ht="30" customHeight="1" x14ac:dyDescent="0.25">
      <c r="A23" s="11" t="s">
        <v>19</v>
      </c>
      <c r="B23" s="12" t="s">
        <v>18</v>
      </c>
      <c r="C23" s="9" t="s">
        <v>109</v>
      </c>
      <c r="D23" s="13">
        <v>184000</v>
      </c>
      <c r="E23" s="13">
        <v>119000</v>
      </c>
      <c r="F23" s="24">
        <v>5</v>
      </c>
      <c r="G23" s="24">
        <v>5</v>
      </c>
      <c r="H23" s="24">
        <v>5</v>
      </c>
      <c r="I23" s="24">
        <v>5</v>
      </c>
      <c r="J23" s="24">
        <v>4</v>
      </c>
      <c r="K23" s="24">
        <v>4</v>
      </c>
      <c r="L23" s="24">
        <v>4</v>
      </c>
      <c r="M23" s="24">
        <v>4</v>
      </c>
      <c r="N23" s="24">
        <v>3</v>
      </c>
      <c r="O23" s="24">
        <v>3</v>
      </c>
      <c r="P23" s="24">
        <v>2</v>
      </c>
      <c r="Q23" s="30">
        <f t="shared" si="1"/>
        <v>4</v>
      </c>
    </row>
    <row r="24" spans="1:17" ht="30" customHeight="1" x14ac:dyDescent="0.25">
      <c r="A24" s="11" t="s">
        <v>89</v>
      </c>
      <c r="B24" s="12" t="s">
        <v>88</v>
      </c>
      <c r="C24" s="9" t="s">
        <v>125</v>
      </c>
      <c r="D24" s="13">
        <v>310000</v>
      </c>
      <c r="E24" s="13">
        <v>120000</v>
      </c>
      <c r="F24" s="24">
        <v>5</v>
      </c>
      <c r="G24" s="24">
        <v>5</v>
      </c>
      <c r="H24" s="24">
        <v>5</v>
      </c>
      <c r="I24" s="24">
        <v>4</v>
      </c>
      <c r="J24" s="24">
        <v>4</v>
      </c>
      <c r="K24" s="24">
        <v>4</v>
      </c>
      <c r="L24" s="24">
        <v>4</v>
      </c>
      <c r="M24" s="24">
        <v>4</v>
      </c>
      <c r="N24" s="24">
        <v>3</v>
      </c>
      <c r="O24" s="24">
        <v>3</v>
      </c>
      <c r="P24" s="24">
        <v>3</v>
      </c>
      <c r="Q24" s="30">
        <f t="shared" si="1"/>
        <v>4</v>
      </c>
    </row>
    <row r="25" spans="1:17" ht="30" customHeight="1" x14ac:dyDescent="0.25">
      <c r="A25" s="11" t="s">
        <v>107</v>
      </c>
      <c r="B25" s="12" t="s">
        <v>108</v>
      </c>
      <c r="C25" s="9" t="s">
        <v>109</v>
      </c>
      <c r="D25" s="13">
        <v>233450</v>
      </c>
      <c r="E25" s="13">
        <v>108450</v>
      </c>
      <c r="F25" s="24">
        <v>5</v>
      </c>
      <c r="G25" s="24">
        <v>5</v>
      </c>
      <c r="H25" s="24">
        <v>5</v>
      </c>
      <c r="I25" s="24">
        <v>4</v>
      </c>
      <c r="J25" s="24">
        <v>4</v>
      </c>
      <c r="K25" s="24">
        <v>4</v>
      </c>
      <c r="L25" s="24">
        <v>4</v>
      </c>
      <c r="M25" s="24">
        <v>3</v>
      </c>
      <c r="N25" s="24">
        <v>3</v>
      </c>
      <c r="O25" s="24">
        <v>3</v>
      </c>
      <c r="P25" s="24">
        <v>3</v>
      </c>
      <c r="Q25" s="30">
        <f t="shared" si="1"/>
        <v>3.9090909090909092</v>
      </c>
    </row>
    <row r="26" spans="1:17" ht="30" customHeight="1" x14ac:dyDescent="0.25">
      <c r="A26" s="11" t="s">
        <v>50</v>
      </c>
      <c r="B26" s="12" t="s">
        <v>49</v>
      </c>
      <c r="C26" s="9" t="s">
        <v>125</v>
      </c>
      <c r="D26" s="13">
        <v>583000</v>
      </c>
      <c r="E26" s="13">
        <v>250000</v>
      </c>
      <c r="F26" s="24">
        <v>5</v>
      </c>
      <c r="G26" s="24">
        <v>5</v>
      </c>
      <c r="H26" s="24">
        <v>5</v>
      </c>
      <c r="I26" s="24">
        <v>4</v>
      </c>
      <c r="J26" s="24">
        <v>4</v>
      </c>
      <c r="K26" s="24">
        <v>4</v>
      </c>
      <c r="L26" s="24">
        <v>4</v>
      </c>
      <c r="M26" s="24">
        <v>3</v>
      </c>
      <c r="N26" s="24">
        <v>3</v>
      </c>
      <c r="O26" s="24">
        <v>3</v>
      </c>
      <c r="P26" s="24">
        <v>3</v>
      </c>
      <c r="Q26" s="30">
        <f t="shared" si="1"/>
        <v>3.9090909090909092</v>
      </c>
    </row>
    <row r="27" spans="1:17" ht="30" customHeight="1" x14ac:dyDescent="0.25">
      <c r="A27" s="11" t="s">
        <v>23</v>
      </c>
      <c r="B27" s="12" t="s">
        <v>22</v>
      </c>
      <c r="C27" s="9" t="s">
        <v>128</v>
      </c>
      <c r="D27" s="13">
        <v>256300</v>
      </c>
      <c r="E27" s="13">
        <v>150000</v>
      </c>
      <c r="F27" s="24">
        <v>5</v>
      </c>
      <c r="G27" s="24">
        <v>5</v>
      </c>
      <c r="H27" s="24">
        <v>5</v>
      </c>
      <c r="I27" s="24">
        <v>4</v>
      </c>
      <c r="J27" s="24">
        <v>4</v>
      </c>
      <c r="K27" s="24">
        <v>4</v>
      </c>
      <c r="L27" s="24">
        <v>4</v>
      </c>
      <c r="M27" s="24">
        <v>3</v>
      </c>
      <c r="N27" s="24">
        <v>3</v>
      </c>
      <c r="O27" s="24">
        <v>3</v>
      </c>
      <c r="P27" s="24">
        <v>3</v>
      </c>
      <c r="Q27" s="30">
        <f t="shared" si="1"/>
        <v>3.9090909090909092</v>
      </c>
    </row>
    <row r="28" spans="1:17" ht="30" customHeight="1" x14ac:dyDescent="0.25">
      <c r="A28" s="11" t="s">
        <v>45</v>
      </c>
      <c r="B28" s="12" t="s">
        <v>44</v>
      </c>
      <c r="C28" s="9" t="s">
        <v>124</v>
      </c>
      <c r="D28" s="13">
        <v>297747</v>
      </c>
      <c r="E28" s="13">
        <v>157747</v>
      </c>
      <c r="F28" s="24">
        <v>5</v>
      </c>
      <c r="G28" s="24">
        <v>5</v>
      </c>
      <c r="H28" s="24">
        <v>4</v>
      </c>
      <c r="I28" s="24">
        <v>4</v>
      </c>
      <c r="J28" s="24">
        <v>4</v>
      </c>
      <c r="K28" s="24">
        <v>4</v>
      </c>
      <c r="L28" s="24">
        <v>4</v>
      </c>
      <c r="M28" s="24">
        <v>4</v>
      </c>
      <c r="N28" s="24">
        <v>3</v>
      </c>
      <c r="O28" s="24">
        <v>2</v>
      </c>
      <c r="P28" s="24"/>
      <c r="Q28" s="30">
        <f t="shared" si="1"/>
        <v>3.9</v>
      </c>
    </row>
    <row r="29" spans="1:17" ht="30" customHeight="1" x14ac:dyDescent="0.25">
      <c r="A29" s="11" t="s">
        <v>9</v>
      </c>
      <c r="B29" s="12" t="s">
        <v>8</v>
      </c>
      <c r="C29" s="9" t="s">
        <v>125</v>
      </c>
      <c r="D29" s="13">
        <v>579620</v>
      </c>
      <c r="E29" s="13">
        <v>270000</v>
      </c>
      <c r="F29" s="24">
        <v>5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3</v>
      </c>
      <c r="O29" s="24">
        <v>3</v>
      </c>
      <c r="P29" s="24">
        <v>3</v>
      </c>
      <c r="Q29" s="30">
        <f t="shared" si="1"/>
        <v>3.8181818181818183</v>
      </c>
    </row>
    <row r="30" spans="1:17" ht="30" customHeight="1" x14ac:dyDescent="0.25">
      <c r="A30" s="11" t="s">
        <v>114</v>
      </c>
      <c r="B30" s="12" t="s">
        <v>113</v>
      </c>
      <c r="C30" s="9" t="s">
        <v>109</v>
      </c>
      <c r="D30" s="13">
        <v>273500</v>
      </c>
      <c r="E30" s="13">
        <v>160000</v>
      </c>
      <c r="F30" s="24">
        <v>5</v>
      </c>
      <c r="G30" s="24">
        <v>5</v>
      </c>
      <c r="H30" s="24">
        <v>5</v>
      </c>
      <c r="I30" s="24">
        <v>5</v>
      </c>
      <c r="J30" s="24">
        <v>5</v>
      </c>
      <c r="K30" s="24">
        <v>3</v>
      </c>
      <c r="L30" s="24">
        <v>3</v>
      </c>
      <c r="M30" s="24">
        <v>3</v>
      </c>
      <c r="N30" s="24">
        <v>3</v>
      </c>
      <c r="O30" s="24">
        <v>3</v>
      </c>
      <c r="P30" s="24">
        <v>2</v>
      </c>
      <c r="Q30" s="30">
        <f t="shared" si="1"/>
        <v>3.8181818181818183</v>
      </c>
    </row>
    <row r="31" spans="1:17" ht="30" customHeight="1" x14ac:dyDescent="0.25">
      <c r="A31" s="11" t="s">
        <v>61</v>
      </c>
      <c r="B31" s="12" t="s">
        <v>60</v>
      </c>
      <c r="C31" s="9" t="s">
        <v>124</v>
      </c>
      <c r="D31" s="13">
        <v>408000</v>
      </c>
      <c r="E31" s="13">
        <v>150000</v>
      </c>
      <c r="F31" s="24">
        <v>5</v>
      </c>
      <c r="G31" s="24">
        <v>5</v>
      </c>
      <c r="H31" s="24">
        <v>5</v>
      </c>
      <c r="I31" s="24">
        <v>4</v>
      </c>
      <c r="J31" s="24">
        <v>4</v>
      </c>
      <c r="K31" s="24">
        <v>4</v>
      </c>
      <c r="L31" s="24">
        <v>4</v>
      </c>
      <c r="M31" s="24">
        <v>4</v>
      </c>
      <c r="N31" s="24">
        <v>2</v>
      </c>
      <c r="O31" s="24">
        <v>2</v>
      </c>
      <c r="P31" s="24">
        <v>2</v>
      </c>
      <c r="Q31" s="30">
        <f t="shared" si="1"/>
        <v>3.7272727272727271</v>
      </c>
    </row>
    <row r="32" spans="1:17" ht="30" customHeight="1" x14ac:dyDescent="0.25">
      <c r="A32" s="11" t="s">
        <v>12</v>
      </c>
      <c r="B32" s="12" t="s">
        <v>13</v>
      </c>
      <c r="C32" s="9" t="s">
        <v>109</v>
      </c>
      <c r="D32" s="13">
        <v>70000</v>
      </c>
      <c r="E32" s="13">
        <v>30000</v>
      </c>
      <c r="F32" s="24">
        <v>5</v>
      </c>
      <c r="G32" s="24">
        <v>5</v>
      </c>
      <c r="H32" s="24">
        <v>5</v>
      </c>
      <c r="I32" s="24">
        <v>5</v>
      </c>
      <c r="J32" s="24">
        <v>4</v>
      </c>
      <c r="K32" s="24">
        <v>4</v>
      </c>
      <c r="L32" s="24">
        <v>3</v>
      </c>
      <c r="M32" s="24">
        <v>3</v>
      </c>
      <c r="N32" s="24">
        <v>3</v>
      </c>
      <c r="O32" s="24">
        <v>2</v>
      </c>
      <c r="P32" s="24">
        <v>2</v>
      </c>
      <c r="Q32" s="30">
        <f t="shared" si="1"/>
        <v>3.7272727272727271</v>
      </c>
    </row>
    <row r="33" spans="1:17" ht="30" customHeight="1" x14ac:dyDescent="0.25">
      <c r="A33" s="11" t="s">
        <v>87</v>
      </c>
      <c r="B33" s="12" t="s">
        <v>86</v>
      </c>
      <c r="C33" s="9" t="s">
        <v>125</v>
      </c>
      <c r="D33" s="13">
        <v>205000</v>
      </c>
      <c r="E33" s="13">
        <v>102500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3</v>
      </c>
      <c r="O33" s="24">
        <v>3</v>
      </c>
      <c r="P33" s="24">
        <v>3</v>
      </c>
      <c r="Q33" s="30">
        <f t="shared" si="1"/>
        <v>3.7272727272727271</v>
      </c>
    </row>
    <row r="34" spans="1:17" ht="30" customHeight="1" x14ac:dyDescent="0.25">
      <c r="A34" s="11" t="s">
        <v>114</v>
      </c>
      <c r="B34" s="12" t="s">
        <v>116</v>
      </c>
      <c r="C34" s="9" t="s">
        <v>109</v>
      </c>
      <c r="D34" s="13">
        <v>338000</v>
      </c>
      <c r="E34" s="13">
        <v>230000</v>
      </c>
      <c r="F34" s="24">
        <v>5</v>
      </c>
      <c r="G34" s="24">
        <v>5</v>
      </c>
      <c r="H34" s="24">
        <v>5</v>
      </c>
      <c r="I34" s="24">
        <v>4</v>
      </c>
      <c r="J34" s="24">
        <v>4</v>
      </c>
      <c r="K34" s="24">
        <v>4</v>
      </c>
      <c r="L34" s="24">
        <v>4</v>
      </c>
      <c r="M34" s="24">
        <v>3</v>
      </c>
      <c r="N34" s="24">
        <v>3</v>
      </c>
      <c r="O34" s="24">
        <v>2</v>
      </c>
      <c r="P34" s="24">
        <v>2</v>
      </c>
      <c r="Q34" s="30">
        <f t="shared" si="1"/>
        <v>3.7272727272727271</v>
      </c>
    </row>
    <row r="35" spans="1:17" ht="30" customHeight="1" x14ac:dyDescent="0.25">
      <c r="A35" s="11" t="s">
        <v>9</v>
      </c>
      <c r="B35" s="12" t="s">
        <v>10</v>
      </c>
      <c r="C35" s="9" t="s">
        <v>125</v>
      </c>
      <c r="D35" s="13">
        <v>2634714</v>
      </c>
      <c r="E35" s="13">
        <v>500000</v>
      </c>
      <c r="F35" s="24">
        <v>5</v>
      </c>
      <c r="G35" s="24">
        <v>5</v>
      </c>
      <c r="H35" s="24">
        <v>4</v>
      </c>
      <c r="I35" s="24">
        <v>4</v>
      </c>
      <c r="J35" s="24">
        <v>4</v>
      </c>
      <c r="K35" s="24">
        <v>4</v>
      </c>
      <c r="L35" s="24">
        <v>3</v>
      </c>
      <c r="M35" s="24">
        <v>3</v>
      </c>
      <c r="N35" s="24">
        <v>3</v>
      </c>
      <c r="O35" s="24">
        <v>3</v>
      </c>
      <c r="P35" s="24">
        <v>2</v>
      </c>
      <c r="Q35" s="30">
        <f t="shared" si="1"/>
        <v>3.6363636363636362</v>
      </c>
    </row>
    <row r="36" spans="1:17" ht="30" customHeight="1" x14ac:dyDescent="0.25">
      <c r="A36" s="11" t="s">
        <v>143</v>
      </c>
      <c r="B36" s="12" t="s">
        <v>85</v>
      </c>
      <c r="C36" s="9" t="s">
        <v>7</v>
      </c>
      <c r="D36" s="13">
        <v>693000</v>
      </c>
      <c r="E36" s="13">
        <v>208700</v>
      </c>
      <c r="F36" s="24">
        <v>5</v>
      </c>
      <c r="G36" s="24">
        <v>4</v>
      </c>
      <c r="H36" s="24">
        <v>4</v>
      </c>
      <c r="I36" s="24">
        <v>4</v>
      </c>
      <c r="J36" s="24">
        <v>4</v>
      </c>
      <c r="K36" s="24">
        <v>3</v>
      </c>
      <c r="L36" s="24">
        <v>3</v>
      </c>
      <c r="M36" s="24">
        <v>3</v>
      </c>
      <c r="N36" s="24">
        <v>3</v>
      </c>
      <c r="O36" s="24">
        <v>3</v>
      </c>
      <c r="P36" s="24"/>
      <c r="Q36" s="30">
        <f t="shared" si="1"/>
        <v>3.6</v>
      </c>
    </row>
    <row r="37" spans="1:17" ht="30" customHeight="1" x14ac:dyDescent="0.25">
      <c r="A37" s="11" t="s">
        <v>0</v>
      </c>
      <c r="B37" s="12" t="s">
        <v>67</v>
      </c>
      <c r="C37" s="9" t="s">
        <v>128</v>
      </c>
      <c r="D37" s="13">
        <v>180000</v>
      </c>
      <c r="E37" s="13">
        <v>95000</v>
      </c>
      <c r="F37" s="24">
        <v>5</v>
      </c>
      <c r="G37" s="24">
        <v>5</v>
      </c>
      <c r="H37" s="24">
        <v>5</v>
      </c>
      <c r="I37" s="24">
        <v>4</v>
      </c>
      <c r="J37" s="24">
        <v>4</v>
      </c>
      <c r="K37" s="24">
        <v>4</v>
      </c>
      <c r="L37" s="24">
        <v>3</v>
      </c>
      <c r="M37" s="24">
        <v>2</v>
      </c>
      <c r="N37" s="24">
        <v>2</v>
      </c>
      <c r="O37" s="24">
        <v>2</v>
      </c>
      <c r="P37" s="24"/>
      <c r="Q37" s="30">
        <f t="shared" si="1"/>
        <v>3.6</v>
      </c>
    </row>
    <row r="38" spans="1:17" ht="30" customHeight="1" x14ac:dyDescent="0.25">
      <c r="A38" s="11" t="s">
        <v>143</v>
      </c>
      <c r="B38" s="12" t="s">
        <v>84</v>
      </c>
      <c r="C38" s="9" t="s">
        <v>7</v>
      </c>
      <c r="D38" s="13">
        <v>1675000</v>
      </c>
      <c r="E38" s="13">
        <v>350000</v>
      </c>
      <c r="F38" s="24">
        <v>5</v>
      </c>
      <c r="G38" s="24">
        <v>5</v>
      </c>
      <c r="H38" s="24">
        <v>4</v>
      </c>
      <c r="I38" s="24">
        <v>4</v>
      </c>
      <c r="J38" s="24">
        <v>4</v>
      </c>
      <c r="K38" s="24">
        <v>4</v>
      </c>
      <c r="L38" s="24">
        <v>4</v>
      </c>
      <c r="M38" s="24">
        <v>3</v>
      </c>
      <c r="N38" s="24">
        <v>2</v>
      </c>
      <c r="O38" s="24">
        <v>2</v>
      </c>
      <c r="P38" s="24">
        <v>2</v>
      </c>
      <c r="Q38" s="30">
        <f t="shared" si="1"/>
        <v>3.5454545454545454</v>
      </c>
    </row>
    <row r="39" spans="1:17" ht="30" customHeight="1" x14ac:dyDescent="0.25">
      <c r="A39" s="11" t="s">
        <v>58</v>
      </c>
      <c r="B39" s="12" t="s">
        <v>59</v>
      </c>
      <c r="C39" s="9" t="s">
        <v>124</v>
      </c>
      <c r="D39" s="13">
        <v>400000</v>
      </c>
      <c r="E39" s="13">
        <v>180000</v>
      </c>
      <c r="F39" s="24">
        <v>5</v>
      </c>
      <c r="G39" s="24">
        <v>5</v>
      </c>
      <c r="H39" s="24">
        <v>4</v>
      </c>
      <c r="I39" s="24">
        <v>4</v>
      </c>
      <c r="J39" s="24">
        <v>4</v>
      </c>
      <c r="K39" s="24">
        <v>3</v>
      </c>
      <c r="L39" s="24">
        <v>3</v>
      </c>
      <c r="M39" s="24">
        <v>3</v>
      </c>
      <c r="N39" s="24">
        <v>2</v>
      </c>
      <c r="O39" s="24">
        <v>2</v>
      </c>
      <c r="P39" s="24"/>
      <c r="Q39" s="30">
        <f t="shared" si="1"/>
        <v>3.5</v>
      </c>
    </row>
    <row r="40" spans="1:17" ht="30" customHeight="1" x14ac:dyDescent="0.25">
      <c r="A40" s="11" t="s">
        <v>145</v>
      </c>
      <c r="B40" s="12" t="s">
        <v>94</v>
      </c>
      <c r="C40" s="9" t="s">
        <v>109</v>
      </c>
      <c r="D40" s="13">
        <v>380000</v>
      </c>
      <c r="E40" s="13">
        <v>150000</v>
      </c>
      <c r="F40" s="24">
        <v>5</v>
      </c>
      <c r="G40" s="24">
        <v>5</v>
      </c>
      <c r="H40" s="24">
        <v>4</v>
      </c>
      <c r="I40" s="24">
        <v>4</v>
      </c>
      <c r="J40" s="24">
        <v>4</v>
      </c>
      <c r="K40" s="24">
        <v>4</v>
      </c>
      <c r="L40" s="24">
        <v>3</v>
      </c>
      <c r="M40" s="24">
        <v>3</v>
      </c>
      <c r="N40" s="24">
        <v>3</v>
      </c>
      <c r="O40" s="24">
        <v>2</v>
      </c>
      <c r="P40" s="24">
        <v>1</v>
      </c>
      <c r="Q40" s="30">
        <f t="shared" si="1"/>
        <v>3.4545454545454546</v>
      </c>
    </row>
    <row r="41" spans="1:17" ht="30" customHeight="1" x14ac:dyDescent="0.25">
      <c r="A41" s="11" t="s">
        <v>146</v>
      </c>
      <c r="B41" s="12" t="s">
        <v>93</v>
      </c>
      <c r="C41" s="9" t="s">
        <v>109</v>
      </c>
      <c r="D41" s="13">
        <v>288000</v>
      </c>
      <c r="E41" s="13">
        <v>110000</v>
      </c>
      <c r="F41" s="24">
        <v>5</v>
      </c>
      <c r="G41" s="24">
        <v>4</v>
      </c>
      <c r="H41" s="24">
        <v>4</v>
      </c>
      <c r="I41" s="24">
        <v>4</v>
      </c>
      <c r="J41" s="24">
        <v>4</v>
      </c>
      <c r="K41" s="24">
        <v>4</v>
      </c>
      <c r="L41" s="24">
        <v>3</v>
      </c>
      <c r="M41" s="24">
        <v>3</v>
      </c>
      <c r="N41" s="24">
        <v>3</v>
      </c>
      <c r="O41" s="24">
        <v>2</v>
      </c>
      <c r="P41" s="24">
        <v>2</v>
      </c>
      <c r="Q41" s="30">
        <f t="shared" si="1"/>
        <v>3.4545454545454546</v>
      </c>
    </row>
    <row r="42" spans="1:17" ht="30" customHeight="1" x14ac:dyDescent="0.25">
      <c r="A42" s="11" t="s">
        <v>147</v>
      </c>
      <c r="B42" s="12" t="s">
        <v>64</v>
      </c>
      <c r="C42" s="9" t="s">
        <v>124</v>
      </c>
      <c r="D42" s="13">
        <v>120000</v>
      </c>
      <c r="E42" s="13">
        <v>60000</v>
      </c>
      <c r="F42" s="24">
        <v>5</v>
      </c>
      <c r="G42" s="24">
        <v>5</v>
      </c>
      <c r="H42" s="24">
        <v>5</v>
      </c>
      <c r="I42" s="24">
        <v>4</v>
      </c>
      <c r="J42" s="24">
        <v>4</v>
      </c>
      <c r="K42" s="24">
        <v>4</v>
      </c>
      <c r="L42" s="24">
        <v>3</v>
      </c>
      <c r="M42" s="24">
        <v>3</v>
      </c>
      <c r="N42" s="24">
        <v>2</v>
      </c>
      <c r="O42" s="24">
        <v>2</v>
      </c>
      <c r="P42" s="24">
        <v>1</v>
      </c>
      <c r="Q42" s="30">
        <f t="shared" si="1"/>
        <v>3.4545454545454546</v>
      </c>
    </row>
    <row r="43" spans="1:17" ht="30" customHeight="1" x14ac:dyDescent="0.25">
      <c r="A43" s="11" t="s">
        <v>120</v>
      </c>
      <c r="B43" s="12" t="s">
        <v>119</v>
      </c>
      <c r="C43" s="9" t="s">
        <v>128</v>
      </c>
      <c r="D43" s="13">
        <v>426000</v>
      </c>
      <c r="E43" s="13">
        <v>240000</v>
      </c>
      <c r="F43" s="24">
        <v>4</v>
      </c>
      <c r="G43" s="26">
        <v>4</v>
      </c>
      <c r="H43" s="24">
        <v>4</v>
      </c>
      <c r="I43" s="24">
        <v>4</v>
      </c>
      <c r="J43" s="24">
        <v>4</v>
      </c>
      <c r="K43" s="24">
        <v>4</v>
      </c>
      <c r="L43" s="24">
        <v>3</v>
      </c>
      <c r="M43" s="24">
        <v>3</v>
      </c>
      <c r="N43" s="24">
        <v>3</v>
      </c>
      <c r="O43" s="24">
        <v>2</v>
      </c>
      <c r="P43" s="24">
        <v>2</v>
      </c>
      <c r="Q43" s="30">
        <f t="shared" si="1"/>
        <v>3.3636363636363638</v>
      </c>
    </row>
    <row r="44" spans="1:17" ht="30" customHeight="1" x14ac:dyDescent="0.25">
      <c r="A44" s="11" t="s">
        <v>77</v>
      </c>
      <c r="B44" s="12" t="s">
        <v>76</v>
      </c>
      <c r="C44" s="9" t="s">
        <v>109</v>
      </c>
      <c r="D44" s="13">
        <v>225000</v>
      </c>
      <c r="E44" s="13">
        <v>100000</v>
      </c>
      <c r="F44" s="24">
        <v>5</v>
      </c>
      <c r="G44" s="24">
        <v>4</v>
      </c>
      <c r="H44" s="24">
        <v>4</v>
      </c>
      <c r="I44" s="24">
        <v>4</v>
      </c>
      <c r="J44" s="24">
        <v>3</v>
      </c>
      <c r="K44" s="24">
        <v>3</v>
      </c>
      <c r="L44" s="24">
        <v>3</v>
      </c>
      <c r="M44" s="24">
        <v>3</v>
      </c>
      <c r="N44" s="24">
        <v>3</v>
      </c>
      <c r="O44" s="24">
        <v>3</v>
      </c>
      <c r="P44" s="24">
        <v>2</v>
      </c>
      <c r="Q44" s="30">
        <f t="shared" si="1"/>
        <v>3.3636363636363638</v>
      </c>
    </row>
    <row r="45" spans="1:17" ht="30" customHeight="1" x14ac:dyDescent="0.25">
      <c r="A45" s="11" t="s">
        <v>106</v>
      </c>
      <c r="B45" s="12" t="s">
        <v>142</v>
      </c>
      <c r="C45" s="9" t="s">
        <v>125</v>
      </c>
      <c r="D45" s="13">
        <v>464000</v>
      </c>
      <c r="E45" s="13">
        <v>200000</v>
      </c>
      <c r="F45" s="24">
        <v>5</v>
      </c>
      <c r="G45" s="24">
        <v>4</v>
      </c>
      <c r="H45" s="24">
        <v>4</v>
      </c>
      <c r="I45" s="24">
        <v>3</v>
      </c>
      <c r="J45" s="24">
        <v>3</v>
      </c>
      <c r="K45" s="24">
        <v>3</v>
      </c>
      <c r="L45" s="24">
        <v>3</v>
      </c>
      <c r="M45" s="24">
        <v>3</v>
      </c>
      <c r="N45" s="24">
        <v>3</v>
      </c>
      <c r="O45" s="24">
        <v>2</v>
      </c>
      <c r="P45" s="24"/>
      <c r="Q45" s="30">
        <f t="shared" si="1"/>
        <v>3.3</v>
      </c>
    </row>
    <row r="46" spans="1:17" ht="30" customHeight="1" x14ac:dyDescent="0.25">
      <c r="A46" s="11" t="s">
        <v>69</v>
      </c>
      <c r="B46" s="12" t="s">
        <v>68</v>
      </c>
      <c r="C46" s="9" t="s">
        <v>128</v>
      </c>
      <c r="D46" s="13">
        <v>547400</v>
      </c>
      <c r="E46" s="13">
        <v>187400</v>
      </c>
      <c r="F46" s="24">
        <v>5</v>
      </c>
      <c r="G46" s="24">
        <v>4</v>
      </c>
      <c r="H46" s="24">
        <v>4</v>
      </c>
      <c r="I46" s="24">
        <v>4</v>
      </c>
      <c r="J46" s="24">
        <v>3</v>
      </c>
      <c r="K46" s="24">
        <v>3</v>
      </c>
      <c r="L46" s="24">
        <v>3</v>
      </c>
      <c r="M46" s="24">
        <v>3</v>
      </c>
      <c r="N46" s="24">
        <v>3</v>
      </c>
      <c r="O46" s="24">
        <v>1</v>
      </c>
      <c r="P46" s="24"/>
      <c r="Q46" s="30">
        <f t="shared" si="1"/>
        <v>3.3</v>
      </c>
    </row>
    <row r="47" spans="1:17" ht="30" customHeight="1" x14ac:dyDescent="0.25">
      <c r="A47" s="11" t="s">
        <v>14</v>
      </c>
      <c r="B47" s="12" t="s">
        <v>20</v>
      </c>
      <c r="C47" s="9" t="s">
        <v>124</v>
      </c>
      <c r="D47" s="13">
        <v>420000</v>
      </c>
      <c r="E47" s="13">
        <v>120000</v>
      </c>
      <c r="F47" s="24">
        <v>5</v>
      </c>
      <c r="G47" s="24">
        <v>4</v>
      </c>
      <c r="H47" s="24">
        <v>4</v>
      </c>
      <c r="I47" s="24">
        <v>4</v>
      </c>
      <c r="J47" s="24">
        <v>4</v>
      </c>
      <c r="K47" s="24">
        <v>4</v>
      </c>
      <c r="L47" s="24">
        <v>3</v>
      </c>
      <c r="M47" s="24">
        <v>3</v>
      </c>
      <c r="N47" s="24">
        <v>2</v>
      </c>
      <c r="O47" s="24">
        <v>1</v>
      </c>
      <c r="P47" s="24">
        <v>1</v>
      </c>
      <c r="Q47" s="30">
        <f t="shared" si="1"/>
        <v>3.1818181818181817</v>
      </c>
    </row>
    <row r="48" spans="1:17" ht="30" customHeight="1" x14ac:dyDescent="0.25">
      <c r="A48" s="11" t="s">
        <v>143</v>
      </c>
      <c r="B48" s="12" t="s">
        <v>159</v>
      </c>
      <c r="C48" s="9" t="s">
        <v>7</v>
      </c>
      <c r="D48" s="13">
        <v>1130000</v>
      </c>
      <c r="E48" s="13">
        <v>350000</v>
      </c>
      <c r="F48" s="24">
        <v>4</v>
      </c>
      <c r="G48" s="24">
        <v>4</v>
      </c>
      <c r="H48" s="24">
        <v>4</v>
      </c>
      <c r="I48" s="24">
        <v>4</v>
      </c>
      <c r="J48" s="24">
        <v>4</v>
      </c>
      <c r="K48" s="24">
        <v>3</v>
      </c>
      <c r="L48" s="24">
        <v>3</v>
      </c>
      <c r="M48" s="24">
        <v>3</v>
      </c>
      <c r="N48" s="24">
        <v>2</v>
      </c>
      <c r="O48" s="24">
        <v>2</v>
      </c>
      <c r="P48" s="24">
        <v>2</v>
      </c>
      <c r="Q48" s="30">
        <f t="shared" si="1"/>
        <v>3.1818181818181817</v>
      </c>
    </row>
    <row r="49" spans="1:17" ht="30" customHeight="1" x14ac:dyDescent="0.25">
      <c r="A49" s="11" t="s">
        <v>5</v>
      </c>
      <c r="B49" s="12" t="s">
        <v>4</v>
      </c>
      <c r="C49" s="9" t="s">
        <v>125</v>
      </c>
      <c r="D49" s="13">
        <v>179500</v>
      </c>
      <c r="E49" s="13">
        <v>70000</v>
      </c>
      <c r="F49" s="24">
        <v>4</v>
      </c>
      <c r="G49" s="24">
        <v>4</v>
      </c>
      <c r="H49" s="24">
        <v>4</v>
      </c>
      <c r="I49" s="24">
        <v>3</v>
      </c>
      <c r="J49" s="24">
        <v>3</v>
      </c>
      <c r="K49" s="24">
        <v>3</v>
      </c>
      <c r="L49" s="24">
        <v>3</v>
      </c>
      <c r="M49" s="24">
        <v>3</v>
      </c>
      <c r="N49" s="24">
        <v>3</v>
      </c>
      <c r="O49" s="24">
        <v>3</v>
      </c>
      <c r="P49" s="24">
        <v>2</v>
      </c>
      <c r="Q49" s="30">
        <f t="shared" si="1"/>
        <v>3.1818181818181817</v>
      </c>
    </row>
    <row r="50" spans="1:17" ht="30" customHeight="1" x14ac:dyDescent="0.25">
      <c r="A50" s="11" t="s">
        <v>50</v>
      </c>
      <c r="B50" s="12" t="s">
        <v>51</v>
      </c>
      <c r="C50" s="9" t="s">
        <v>125</v>
      </c>
      <c r="D50" s="13">
        <v>342000</v>
      </c>
      <c r="E50" s="13">
        <v>170000</v>
      </c>
      <c r="F50" s="24">
        <v>4</v>
      </c>
      <c r="G50" s="24">
        <v>4</v>
      </c>
      <c r="H50" s="24">
        <v>4</v>
      </c>
      <c r="I50" s="24">
        <v>4</v>
      </c>
      <c r="J50" s="24">
        <v>4</v>
      </c>
      <c r="K50" s="24">
        <v>3</v>
      </c>
      <c r="L50" s="24">
        <v>3</v>
      </c>
      <c r="M50" s="24">
        <v>3</v>
      </c>
      <c r="N50" s="24">
        <v>2</v>
      </c>
      <c r="O50" s="24">
        <v>2</v>
      </c>
      <c r="P50" s="24">
        <v>2</v>
      </c>
      <c r="Q50" s="30">
        <f t="shared" si="1"/>
        <v>3.1818181818181817</v>
      </c>
    </row>
    <row r="51" spans="1:17" ht="30" customHeight="1" x14ac:dyDescent="0.25">
      <c r="A51" s="11" t="s">
        <v>35</v>
      </c>
      <c r="B51" s="12" t="s">
        <v>34</v>
      </c>
      <c r="C51" s="9" t="s">
        <v>124</v>
      </c>
      <c r="D51" s="13">
        <v>85000</v>
      </c>
      <c r="E51" s="13">
        <v>40000</v>
      </c>
      <c r="F51" s="24">
        <v>5</v>
      </c>
      <c r="G51" s="24">
        <v>4</v>
      </c>
      <c r="H51" s="24">
        <v>4</v>
      </c>
      <c r="I51" s="24">
        <v>3</v>
      </c>
      <c r="J51" s="24">
        <v>3</v>
      </c>
      <c r="K51" s="24">
        <v>3</v>
      </c>
      <c r="L51" s="24">
        <v>3</v>
      </c>
      <c r="M51" s="24">
        <v>3</v>
      </c>
      <c r="N51" s="24">
        <v>3</v>
      </c>
      <c r="O51" s="24">
        <v>2</v>
      </c>
      <c r="P51" s="24">
        <v>2</v>
      </c>
      <c r="Q51" s="30">
        <f t="shared" si="1"/>
        <v>3.1818181818181817</v>
      </c>
    </row>
    <row r="52" spans="1:17" ht="30" customHeight="1" x14ac:dyDescent="0.25">
      <c r="A52" s="11" t="s">
        <v>129</v>
      </c>
      <c r="B52" s="12" t="s">
        <v>79</v>
      </c>
      <c r="C52" s="9" t="s">
        <v>7</v>
      </c>
      <c r="D52" s="13">
        <v>670000</v>
      </c>
      <c r="E52" s="13">
        <v>185000</v>
      </c>
      <c r="F52" s="24">
        <v>5</v>
      </c>
      <c r="G52" s="24">
        <v>4</v>
      </c>
      <c r="H52" s="24">
        <v>4</v>
      </c>
      <c r="I52" s="24">
        <v>3</v>
      </c>
      <c r="J52" s="24">
        <v>3</v>
      </c>
      <c r="K52" s="24">
        <v>3</v>
      </c>
      <c r="L52" s="24">
        <v>3</v>
      </c>
      <c r="M52" s="24">
        <v>2</v>
      </c>
      <c r="N52" s="24">
        <v>2</v>
      </c>
      <c r="O52" s="24">
        <v>1</v>
      </c>
      <c r="P52" s="24">
        <v>1</v>
      </c>
      <c r="Q52" s="30">
        <f t="shared" si="1"/>
        <v>2.8181818181818183</v>
      </c>
    </row>
    <row r="53" spans="1:17" ht="30" customHeight="1" x14ac:dyDescent="0.25">
      <c r="A53" s="11" t="s">
        <v>2</v>
      </c>
      <c r="B53" s="12" t="s">
        <v>1</v>
      </c>
      <c r="C53" s="9" t="s">
        <v>125</v>
      </c>
      <c r="D53" s="13">
        <v>93000</v>
      </c>
      <c r="E53" s="13">
        <v>40000</v>
      </c>
      <c r="F53" s="24">
        <v>4</v>
      </c>
      <c r="G53" s="24">
        <v>3</v>
      </c>
      <c r="H53" s="24">
        <v>3</v>
      </c>
      <c r="I53" s="24">
        <v>3</v>
      </c>
      <c r="J53" s="24">
        <v>3</v>
      </c>
      <c r="K53" s="24">
        <v>3</v>
      </c>
      <c r="L53" s="24">
        <v>3</v>
      </c>
      <c r="M53" s="24">
        <v>2</v>
      </c>
      <c r="N53" s="24">
        <v>2</v>
      </c>
      <c r="O53" s="24">
        <v>2</v>
      </c>
      <c r="P53" s="24">
        <v>2</v>
      </c>
      <c r="Q53" s="30">
        <f t="shared" si="1"/>
        <v>2.7272727272727271</v>
      </c>
    </row>
    <row r="54" spans="1:17" ht="30" customHeight="1" x14ac:dyDescent="0.25">
      <c r="A54" s="11" t="s">
        <v>96</v>
      </c>
      <c r="B54" s="12" t="s">
        <v>95</v>
      </c>
      <c r="C54" s="9" t="s">
        <v>109</v>
      </c>
      <c r="D54" s="13">
        <v>272000</v>
      </c>
      <c r="E54" s="13">
        <v>83000</v>
      </c>
      <c r="F54" s="24">
        <v>5</v>
      </c>
      <c r="G54" s="24">
        <v>3</v>
      </c>
      <c r="H54" s="24">
        <v>3</v>
      </c>
      <c r="I54" s="24">
        <v>3</v>
      </c>
      <c r="J54" s="24">
        <v>3</v>
      </c>
      <c r="K54" s="24">
        <v>3</v>
      </c>
      <c r="L54" s="24">
        <v>2</v>
      </c>
      <c r="M54" s="24">
        <v>2</v>
      </c>
      <c r="N54" s="24">
        <v>2</v>
      </c>
      <c r="O54" s="24">
        <v>2</v>
      </c>
      <c r="P54" s="24">
        <v>2</v>
      </c>
      <c r="Q54" s="30">
        <f t="shared" si="1"/>
        <v>2.7272727272727271</v>
      </c>
    </row>
    <row r="55" spans="1:17" ht="30" customHeight="1" x14ac:dyDescent="0.25">
      <c r="A55" s="11" t="s">
        <v>74</v>
      </c>
      <c r="B55" s="12" t="s">
        <v>73</v>
      </c>
      <c r="C55" s="9" t="s">
        <v>109</v>
      </c>
      <c r="D55" s="13">
        <v>450000</v>
      </c>
      <c r="E55" s="13">
        <v>200000</v>
      </c>
      <c r="F55" s="24">
        <v>4</v>
      </c>
      <c r="G55" s="24">
        <v>4</v>
      </c>
      <c r="H55" s="24">
        <v>4</v>
      </c>
      <c r="I55" s="24">
        <v>3</v>
      </c>
      <c r="J55" s="24">
        <v>3</v>
      </c>
      <c r="K55" s="24">
        <v>3</v>
      </c>
      <c r="L55" s="24">
        <v>2</v>
      </c>
      <c r="M55" s="24">
        <v>2</v>
      </c>
      <c r="N55" s="24">
        <v>1</v>
      </c>
      <c r="O55" s="24">
        <v>1</v>
      </c>
      <c r="P55" s="24"/>
      <c r="Q55" s="30">
        <f t="shared" si="1"/>
        <v>2.7</v>
      </c>
    </row>
    <row r="56" spans="1:17" ht="30" customHeight="1" x14ac:dyDescent="0.25">
      <c r="A56" s="11" t="s">
        <v>5</v>
      </c>
      <c r="B56" s="12" t="s">
        <v>6</v>
      </c>
      <c r="C56" s="9" t="s">
        <v>125</v>
      </c>
      <c r="D56" s="13">
        <v>144500</v>
      </c>
      <c r="E56" s="13">
        <v>60000</v>
      </c>
      <c r="F56" s="24">
        <v>4</v>
      </c>
      <c r="G56" s="24">
        <v>3</v>
      </c>
      <c r="H56" s="24">
        <v>3</v>
      </c>
      <c r="I56" s="24">
        <v>3</v>
      </c>
      <c r="J56" s="24">
        <v>3</v>
      </c>
      <c r="K56" s="24">
        <v>2</v>
      </c>
      <c r="L56" s="24">
        <v>2</v>
      </c>
      <c r="M56" s="24">
        <v>2</v>
      </c>
      <c r="N56" s="24">
        <v>2</v>
      </c>
      <c r="O56" s="24">
        <v>2</v>
      </c>
      <c r="P56" s="24">
        <v>2</v>
      </c>
      <c r="Q56" s="30">
        <f t="shared" si="1"/>
        <v>2.5454545454545454</v>
      </c>
    </row>
    <row r="57" spans="1:17" ht="30" customHeight="1" x14ac:dyDescent="0.25">
      <c r="A57" s="11" t="s">
        <v>43</v>
      </c>
      <c r="B57" s="12" t="s">
        <v>42</v>
      </c>
      <c r="C57" s="9" t="s">
        <v>125</v>
      </c>
      <c r="D57" s="13">
        <v>370000</v>
      </c>
      <c r="E57" s="13">
        <v>185000</v>
      </c>
      <c r="F57" s="24">
        <v>5</v>
      </c>
      <c r="G57" s="24">
        <v>4</v>
      </c>
      <c r="H57" s="24">
        <v>4</v>
      </c>
      <c r="I57" s="24">
        <v>4</v>
      </c>
      <c r="J57" s="24">
        <v>2</v>
      </c>
      <c r="K57" s="24">
        <v>2</v>
      </c>
      <c r="L57" s="24">
        <v>1</v>
      </c>
      <c r="M57" s="24">
        <v>1</v>
      </c>
      <c r="N57" s="24">
        <v>1</v>
      </c>
      <c r="O57" s="24">
        <v>1</v>
      </c>
      <c r="P57" s="24">
        <v>1</v>
      </c>
      <c r="Q57" s="30">
        <f t="shared" si="1"/>
        <v>2.3636363636363638</v>
      </c>
    </row>
    <row r="58" spans="1:17" ht="30" customHeight="1" x14ac:dyDescent="0.25">
      <c r="A58" s="18" t="s">
        <v>106</v>
      </c>
      <c r="B58" s="12" t="s">
        <v>140</v>
      </c>
      <c r="C58" s="9" t="s">
        <v>125</v>
      </c>
      <c r="D58" s="13">
        <v>598000</v>
      </c>
      <c r="E58" s="13">
        <v>250000</v>
      </c>
      <c r="F58" s="24">
        <v>4</v>
      </c>
      <c r="G58" s="24">
        <v>3</v>
      </c>
      <c r="H58" s="24">
        <v>3</v>
      </c>
      <c r="I58" s="24">
        <v>3</v>
      </c>
      <c r="J58" s="24">
        <v>3</v>
      </c>
      <c r="K58" s="24">
        <v>2</v>
      </c>
      <c r="L58" s="24">
        <v>2</v>
      </c>
      <c r="M58" s="24">
        <v>2</v>
      </c>
      <c r="N58" s="24">
        <v>2</v>
      </c>
      <c r="O58" s="24">
        <v>1</v>
      </c>
      <c r="P58" s="24">
        <v>1</v>
      </c>
      <c r="Q58" s="30">
        <f t="shared" si="1"/>
        <v>2.3636363636363638</v>
      </c>
    </row>
    <row r="59" spans="1:17" ht="30" customHeight="1" x14ac:dyDescent="0.25">
      <c r="A59" s="11" t="s">
        <v>48</v>
      </c>
      <c r="B59" s="12" t="s">
        <v>137</v>
      </c>
      <c r="C59" s="9" t="s">
        <v>124</v>
      </c>
      <c r="D59" s="13">
        <v>860000</v>
      </c>
      <c r="E59" s="13">
        <v>200000</v>
      </c>
      <c r="F59" s="24">
        <v>4</v>
      </c>
      <c r="G59" s="24">
        <v>3</v>
      </c>
      <c r="H59" s="24">
        <v>3</v>
      </c>
      <c r="I59" s="24">
        <v>3</v>
      </c>
      <c r="J59" s="26">
        <v>2</v>
      </c>
      <c r="K59" s="24">
        <v>2</v>
      </c>
      <c r="L59" s="24">
        <v>2</v>
      </c>
      <c r="M59" s="24">
        <v>2</v>
      </c>
      <c r="N59" s="24">
        <v>2</v>
      </c>
      <c r="O59" s="24">
        <v>1</v>
      </c>
      <c r="P59" s="24">
        <v>1</v>
      </c>
      <c r="Q59" s="30">
        <f t="shared" si="1"/>
        <v>2.2727272727272729</v>
      </c>
    </row>
    <row r="60" spans="1:17" ht="30" customHeight="1" x14ac:dyDescent="0.25">
      <c r="A60" s="11" t="s">
        <v>46</v>
      </c>
      <c r="B60" s="12" t="s">
        <v>47</v>
      </c>
      <c r="C60" s="9" t="s">
        <v>109</v>
      </c>
      <c r="D60" s="13">
        <v>700000</v>
      </c>
      <c r="E60" s="13">
        <v>200000</v>
      </c>
      <c r="F60" s="24">
        <v>3</v>
      </c>
      <c r="G60" s="24">
        <v>3</v>
      </c>
      <c r="H60" s="24">
        <v>3</v>
      </c>
      <c r="I60" s="24">
        <v>2</v>
      </c>
      <c r="J60" s="24">
        <v>2</v>
      </c>
      <c r="K60" s="24">
        <v>2</v>
      </c>
      <c r="L60" s="24">
        <v>2</v>
      </c>
      <c r="M60" s="24">
        <v>2</v>
      </c>
      <c r="N60" s="24">
        <v>2</v>
      </c>
      <c r="O60" s="24">
        <v>2</v>
      </c>
      <c r="P60" s="24">
        <v>2</v>
      </c>
      <c r="Q60" s="30">
        <f t="shared" si="1"/>
        <v>2.2727272727272729</v>
      </c>
    </row>
    <row r="61" spans="1:17" ht="30" customHeight="1" x14ac:dyDescent="0.25">
      <c r="A61" s="11" t="s">
        <v>48</v>
      </c>
      <c r="B61" s="12" t="s">
        <v>138</v>
      </c>
      <c r="C61" s="9" t="s">
        <v>124</v>
      </c>
      <c r="D61" s="13">
        <v>200000</v>
      </c>
      <c r="E61" s="13">
        <v>100000</v>
      </c>
      <c r="F61" s="24">
        <v>4</v>
      </c>
      <c r="G61" s="24">
        <v>4</v>
      </c>
      <c r="H61" s="24">
        <v>3</v>
      </c>
      <c r="I61" s="24">
        <v>2</v>
      </c>
      <c r="J61" s="24">
        <v>2</v>
      </c>
      <c r="K61" s="24">
        <v>2</v>
      </c>
      <c r="L61" s="24">
        <v>2</v>
      </c>
      <c r="M61" s="24">
        <v>1</v>
      </c>
      <c r="N61" s="24">
        <v>1</v>
      </c>
      <c r="O61" s="24">
        <v>1</v>
      </c>
      <c r="P61" s="24"/>
      <c r="Q61" s="30">
        <f t="shared" si="1"/>
        <v>2.2000000000000002</v>
      </c>
    </row>
    <row r="62" spans="1:17" ht="30" customHeight="1" x14ac:dyDescent="0.25">
      <c r="A62" s="11" t="s">
        <v>106</v>
      </c>
      <c r="B62" s="12" t="s">
        <v>141</v>
      </c>
      <c r="C62" s="9" t="s">
        <v>125</v>
      </c>
      <c r="D62" s="13">
        <v>756000</v>
      </c>
      <c r="E62" s="13">
        <v>260000</v>
      </c>
      <c r="F62" s="24">
        <v>3</v>
      </c>
      <c r="G62" s="24">
        <v>3</v>
      </c>
      <c r="H62" s="24">
        <v>3</v>
      </c>
      <c r="I62" s="24">
        <v>3</v>
      </c>
      <c r="J62" s="24">
        <v>2</v>
      </c>
      <c r="K62" s="24">
        <v>2</v>
      </c>
      <c r="L62" s="24">
        <v>2</v>
      </c>
      <c r="M62" s="24">
        <v>2</v>
      </c>
      <c r="N62" s="24">
        <v>2</v>
      </c>
      <c r="O62" s="24">
        <v>1</v>
      </c>
      <c r="P62" s="24">
        <v>1</v>
      </c>
      <c r="Q62" s="30">
        <f t="shared" si="1"/>
        <v>2.1818181818181817</v>
      </c>
    </row>
    <row r="63" spans="1:17" ht="30" customHeight="1" x14ac:dyDescent="0.25">
      <c r="A63" s="11" t="s">
        <v>57</v>
      </c>
      <c r="B63" s="12" t="s">
        <v>65</v>
      </c>
      <c r="C63" s="9" t="s">
        <v>109</v>
      </c>
      <c r="D63" s="13">
        <v>604000</v>
      </c>
      <c r="E63" s="13">
        <v>416760</v>
      </c>
      <c r="F63" s="24">
        <v>4</v>
      </c>
      <c r="G63" s="24">
        <v>3</v>
      </c>
      <c r="H63" s="24">
        <v>3</v>
      </c>
      <c r="I63" s="24">
        <v>2</v>
      </c>
      <c r="J63" s="24">
        <v>2</v>
      </c>
      <c r="K63" s="24">
        <v>2</v>
      </c>
      <c r="L63" s="24">
        <v>2</v>
      </c>
      <c r="M63" s="24">
        <v>2</v>
      </c>
      <c r="N63" s="24">
        <v>1</v>
      </c>
      <c r="O63" s="24">
        <v>1</v>
      </c>
      <c r="P63" s="24">
        <v>1</v>
      </c>
      <c r="Q63" s="30">
        <f t="shared" si="1"/>
        <v>2.0909090909090908</v>
      </c>
    </row>
    <row r="64" spans="1:17" ht="30" customHeight="1" x14ac:dyDescent="0.25">
      <c r="A64" s="11" t="s">
        <v>112</v>
      </c>
      <c r="B64" s="12" t="s">
        <v>111</v>
      </c>
      <c r="C64" s="9" t="s">
        <v>125</v>
      </c>
      <c r="D64" s="13">
        <v>524000</v>
      </c>
      <c r="E64" s="13">
        <v>250000</v>
      </c>
      <c r="F64" s="24">
        <v>4</v>
      </c>
      <c r="G64" s="24">
        <v>2</v>
      </c>
      <c r="H64" s="24">
        <v>2</v>
      </c>
      <c r="I64" s="24">
        <v>2</v>
      </c>
      <c r="J64" s="24">
        <v>2</v>
      </c>
      <c r="K64" s="24">
        <v>2</v>
      </c>
      <c r="L64" s="24">
        <v>2</v>
      </c>
      <c r="M64" s="24">
        <v>2</v>
      </c>
      <c r="N64" s="24">
        <v>2</v>
      </c>
      <c r="O64" s="24">
        <v>1</v>
      </c>
      <c r="P64" s="24">
        <v>1</v>
      </c>
      <c r="Q64" s="30">
        <f t="shared" si="1"/>
        <v>2</v>
      </c>
    </row>
    <row r="65" spans="1:17" ht="30" customHeight="1" x14ac:dyDescent="0.25">
      <c r="A65" s="11" t="s">
        <v>139</v>
      </c>
      <c r="B65" s="12" t="s">
        <v>75</v>
      </c>
      <c r="C65" s="9" t="s">
        <v>109</v>
      </c>
      <c r="D65" s="13">
        <v>535000</v>
      </c>
      <c r="E65" s="13">
        <v>267500</v>
      </c>
      <c r="F65" s="24">
        <v>3</v>
      </c>
      <c r="G65" s="24">
        <v>3</v>
      </c>
      <c r="H65" s="24">
        <v>3</v>
      </c>
      <c r="I65" s="24">
        <v>2</v>
      </c>
      <c r="J65" s="24">
        <v>2</v>
      </c>
      <c r="K65" s="24">
        <v>2</v>
      </c>
      <c r="L65" s="24">
        <v>2</v>
      </c>
      <c r="M65" s="24">
        <v>1</v>
      </c>
      <c r="N65" s="24">
        <v>1</v>
      </c>
      <c r="O65" s="24">
        <v>1</v>
      </c>
      <c r="P65" s="24">
        <v>1</v>
      </c>
      <c r="Q65" s="30">
        <f t="shared" si="1"/>
        <v>1.9090909090909092</v>
      </c>
    </row>
    <row r="66" spans="1:17" ht="30" customHeight="1" x14ac:dyDescent="0.25">
      <c r="A66" s="11" t="s">
        <v>156</v>
      </c>
      <c r="B66" s="12" t="s">
        <v>157</v>
      </c>
      <c r="C66" s="9" t="s">
        <v>125</v>
      </c>
      <c r="D66" s="19">
        <v>500000</v>
      </c>
      <c r="E66" s="19">
        <v>190000</v>
      </c>
      <c r="F66" s="24">
        <v>3</v>
      </c>
      <c r="G66" s="24">
        <v>3</v>
      </c>
      <c r="H66" s="24">
        <v>2</v>
      </c>
      <c r="I66" s="24">
        <v>2</v>
      </c>
      <c r="J66" s="24">
        <v>2</v>
      </c>
      <c r="K66" s="24">
        <v>2</v>
      </c>
      <c r="L66" s="24">
        <v>2</v>
      </c>
      <c r="M66" s="24">
        <v>2</v>
      </c>
      <c r="N66" s="24">
        <v>1</v>
      </c>
      <c r="O66" s="24">
        <v>1</v>
      </c>
      <c r="P66" s="24">
        <v>1</v>
      </c>
      <c r="Q66" s="30">
        <f t="shared" si="1"/>
        <v>1.9090909090909092</v>
      </c>
    </row>
    <row r="67" spans="1:17" ht="30" customHeight="1" x14ac:dyDescent="0.25">
      <c r="A67" s="11" t="s">
        <v>29</v>
      </c>
      <c r="B67" s="12" t="s">
        <v>28</v>
      </c>
      <c r="C67" s="9" t="s">
        <v>128</v>
      </c>
      <c r="D67" s="13">
        <v>282000</v>
      </c>
      <c r="E67" s="13">
        <v>70000</v>
      </c>
      <c r="F67" s="24">
        <v>3</v>
      </c>
      <c r="G67" s="24">
        <v>3</v>
      </c>
      <c r="H67" s="24">
        <v>2</v>
      </c>
      <c r="I67" s="24">
        <v>2</v>
      </c>
      <c r="J67" s="24">
        <v>2</v>
      </c>
      <c r="K67" s="24">
        <v>2</v>
      </c>
      <c r="L67" s="24">
        <v>2</v>
      </c>
      <c r="M67" s="24">
        <v>1</v>
      </c>
      <c r="N67" s="24">
        <v>1</v>
      </c>
      <c r="O67" s="24">
        <v>1</v>
      </c>
      <c r="P67" s="24">
        <v>1</v>
      </c>
      <c r="Q67" s="30">
        <f t="shared" si="1"/>
        <v>1.8181818181818181</v>
      </c>
    </row>
    <row r="68" spans="1:17" ht="30" customHeight="1" x14ac:dyDescent="0.25">
      <c r="A68" s="11" t="s">
        <v>27</v>
      </c>
      <c r="B68" s="12" t="s">
        <v>26</v>
      </c>
      <c r="C68" s="9" t="s">
        <v>7</v>
      </c>
      <c r="D68" s="13">
        <v>179000</v>
      </c>
      <c r="E68" s="13">
        <v>89500</v>
      </c>
      <c r="F68" s="24">
        <v>3</v>
      </c>
      <c r="G68" s="24">
        <v>3</v>
      </c>
      <c r="H68" s="24">
        <v>2</v>
      </c>
      <c r="I68" s="24">
        <v>2</v>
      </c>
      <c r="J68" s="24">
        <v>2</v>
      </c>
      <c r="K68" s="24">
        <v>2</v>
      </c>
      <c r="L68" s="24">
        <v>2</v>
      </c>
      <c r="M68" s="24">
        <v>1</v>
      </c>
      <c r="N68" s="24">
        <v>1</v>
      </c>
      <c r="O68" s="24">
        <v>1</v>
      </c>
      <c r="P68" s="24">
        <v>1</v>
      </c>
      <c r="Q68" s="30">
        <f t="shared" si="1"/>
        <v>1.8181818181818181</v>
      </c>
    </row>
    <row r="69" spans="1:17" ht="30" customHeight="1" x14ac:dyDescent="0.25">
      <c r="A69" s="11" t="s">
        <v>17</v>
      </c>
      <c r="B69" s="12" t="s">
        <v>16</v>
      </c>
      <c r="C69" s="9" t="s">
        <v>109</v>
      </c>
      <c r="D69" s="13">
        <v>591000</v>
      </c>
      <c r="E69" s="13">
        <v>400000</v>
      </c>
      <c r="F69" s="24">
        <v>3</v>
      </c>
      <c r="G69" s="24">
        <v>3</v>
      </c>
      <c r="H69" s="24">
        <v>2</v>
      </c>
      <c r="I69" s="24">
        <v>2</v>
      </c>
      <c r="J69" s="24">
        <v>2</v>
      </c>
      <c r="K69" s="24">
        <v>2</v>
      </c>
      <c r="L69" s="24">
        <v>2</v>
      </c>
      <c r="M69" s="24">
        <v>1</v>
      </c>
      <c r="N69" s="24">
        <v>1</v>
      </c>
      <c r="O69" s="24">
        <v>1</v>
      </c>
      <c r="P69" s="24">
        <v>1</v>
      </c>
      <c r="Q69" s="30">
        <f t="shared" si="1"/>
        <v>1.8181818181818181</v>
      </c>
    </row>
    <row r="70" spans="1:17" ht="30" customHeight="1" x14ac:dyDescent="0.25">
      <c r="A70" s="11" t="s">
        <v>101</v>
      </c>
      <c r="B70" s="12" t="s">
        <v>100</v>
      </c>
      <c r="C70" s="9" t="s">
        <v>7</v>
      </c>
      <c r="D70" s="13">
        <v>664000</v>
      </c>
      <c r="E70" s="13">
        <v>294000</v>
      </c>
      <c r="F70" s="24">
        <v>2</v>
      </c>
      <c r="G70" s="24">
        <v>2</v>
      </c>
      <c r="H70" s="24">
        <v>2</v>
      </c>
      <c r="I70" s="24">
        <v>2</v>
      </c>
      <c r="J70" s="24">
        <v>2</v>
      </c>
      <c r="K70" s="24">
        <v>2</v>
      </c>
      <c r="L70" s="24">
        <v>2</v>
      </c>
      <c r="M70" s="24">
        <v>2</v>
      </c>
      <c r="N70" s="24">
        <v>1</v>
      </c>
      <c r="O70" s="24">
        <v>1</v>
      </c>
      <c r="P70" s="24">
        <v>1</v>
      </c>
      <c r="Q70" s="30">
        <f t="shared" si="1"/>
        <v>1.7272727272727273</v>
      </c>
    </row>
    <row r="71" spans="1:17" ht="30" customHeight="1" x14ac:dyDescent="0.25">
      <c r="A71" s="11" t="s">
        <v>39</v>
      </c>
      <c r="B71" s="12" t="s">
        <v>38</v>
      </c>
      <c r="C71" s="9" t="s">
        <v>3</v>
      </c>
      <c r="D71" s="13">
        <v>195000</v>
      </c>
      <c r="E71" s="13">
        <v>80000</v>
      </c>
      <c r="F71" s="24">
        <v>2</v>
      </c>
      <c r="G71" s="24">
        <v>2</v>
      </c>
      <c r="H71" s="24">
        <v>2</v>
      </c>
      <c r="I71" s="24">
        <v>2</v>
      </c>
      <c r="J71" s="24">
        <v>2</v>
      </c>
      <c r="K71" s="24">
        <v>2</v>
      </c>
      <c r="L71" s="24">
        <v>2</v>
      </c>
      <c r="M71" s="24">
        <v>1</v>
      </c>
      <c r="N71" s="24">
        <v>1</v>
      </c>
      <c r="O71" s="24">
        <v>1</v>
      </c>
      <c r="P71" s="24">
        <v>1</v>
      </c>
      <c r="Q71" s="30">
        <f t="shared" si="1"/>
        <v>1.6363636363636365</v>
      </c>
    </row>
    <row r="72" spans="1:17" ht="30" customHeight="1" x14ac:dyDescent="0.25">
      <c r="A72" s="11" t="s">
        <v>144</v>
      </c>
      <c r="B72" s="12" t="s">
        <v>78</v>
      </c>
      <c r="C72" s="9" t="s">
        <v>109</v>
      </c>
      <c r="D72" s="13">
        <v>270000</v>
      </c>
      <c r="E72" s="13">
        <v>80000</v>
      </c>
      <c r="F72" s="24">
        <v>3</v>
      </c>
      <c r="G72" s="24">
        <v>3</v>
      </c>
      <c r="H72" s="24">
        <v>2</v>
      </c>
      <c r="I72" s="24">
        <v>1</v>
      </c>
      <c r="J72" s="24">
        <v>1</v>
      </c>
      <c r="K72" s="24">
        <v>1</v>
      </c>
      <c r="L72" s="24">
        <v>1</v>
      </c>
      <c r="M72" s="24">
        <v>1</v>
      </c>
      <c r="N72" s="24">
        <v>1</v>
      </c>
      <c r="O72" s="24">
        <v>1</v>
      </c>
      <c r="P72" s="24">
        <v>1</v>
      </c>
      <c r="Q72" s="30">
        <f t="shared" si="1"/>
        <v>1.4545454545454546</v>
      </c>
    </row>
    <row r="73" spans="1:17" ht="30" customHeight="1" thickBot="1" x14ac:dyDescent="0.3">
      <c r="A73" s="14" t="s">
        <v>99</v>
      </c>
      <c r="B73" s="15" t="s">
        <v>98</v>
      </c>
      <c r="C73" s="16" t="s">
        <v>125</v>
      </c>
      <c r="D73" s="17">
        <v>585940</v>
      </c>
      <c r="E73" s="17">
        <v>292970</v>
      </c>
      <c r="F73" s="25">
        <v>3</v>
      </c>
      <c r="G73" s="25">
        <v>2</v>
      </c>
      <c r="H73" s="25">
        <v>1</v>
      </c>
      <c r="I73" s="25">
        <v>1</v>
      </c>
      <c r="J73" s="25">
        <v>1</v>
      </c>
      <c r="K73" s="25">
        <v>1</v>
      </c>
      <c r="L73" s="25">
        <v>1</v>
      </c>
      <c r="M73" s="25">
        <v>1</v>
      </c>
      <c r="N73" s="25">
        <v>1</v>
      </c>
      <c r="O73" s="25">
        <v>1</v>
      </c>
      <c r="P73" s="25">
        <v>1</v>
      </c>
      <c r="Q73" s="50">
        <f t="shared" si="1"/>
        <v>1.2727272727272727</v>
      </c>
    </row>
    <row r="74" spans="1:17" ht="30" customHeight="1" thickTop="1" thickBot="1" x14ac:dyDescent="0.3">
      <c r="A74" s="2"/>
      <c r="B74" s="1"/>
      <c r="C74" s="33"/>
      <c r="D74" s="3">
        <v>25050971</v>
      </c>
      <c r="E74" s="3">
        <v>9841649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41"/>
    </row>
    <row r="75" spans="1:17" ht="30" customHeight="1" thickTop="1" thickBot="1" x14ac:dyDescent="0.3">
      <c r="A75" s="8" t="s">
        <v>149</v>
      </c>
      <c r="B75" s="5"/>
      <c r="C75" s="37"/>
      <c r="D75" s="6"/>
      <c r="E75" s="6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54"/>
    </row>
    <row r="76" spans="1:17" ht="30" customHeight="1" thickTop="1" x14ac:dyDescent="0.25">
      <c r="A76" s="47" t="s">
        <v>41</v>
      </c>
      <c r="B76" s="48" t="s">
        <v>40</v>
      </c>
      <c r="C76" s="49" t="s">
        <v>15</v>
      </c>
      <c r="D76" s="51">
        <v>660000</v>
      </c>
      <c r="E76" s="51">
        <v>300000</v>
      </c>
      <c r="F76" s="39">
        <v>5</v>
      </c>
      <c r="G76" s="39">
        <v>5</v>
      </c>
      <c r="H76" s="39">
        <v>5</v>
      </c>
      <c r="I76" s="39">
        <v>5</v>
      </c>
      <c r="J76" s="39">
        <v>5</v>
      </c>
      <c r="K76" s="39">
        <v>4</v>
      </c>
      <c r="L76" s="39">
        <v>4</v>
      </c>
      <c r="M76" s="39">
        <v>3</v>
      </c>
      <c r="N76" s="39">
        <v>3</v>
      </c>
      <c r="O76" s="39">
        <v>3</v>
      </c>
      <c r="P76" s="39">
        <v>3</v>
      </c>
      <c r="Q76" s="36">
        <f t="shared" ref="Q76:Q85" si="2">AVERAGE(F76:P76)</f>
        <v>4.0909090909090908</v>
      </c>
    </row>
    <row r="77" spans="1:17" ht="30" customHeight="1" x14ac:dyDescent="0.25">
      <c r="A77" s="11" t="s">
        <v>132</v>
      </c>
      <c r="B77" s="12" t="s">
        <v>102</v>
      </c>
      <c r="C77" s="9" t="s">
        <v>109</v>
      </c>
      <c r="D77" s="13">
        <v>1280000</v>
      </c>
      <c r="E77" s="13">
        <v>310000</v>
      </c>
      <c r="F77" s="24">
        <v>5</v>
      </c>
      <c r="G77" s="24">
        <v>5</v>
      </c>
      <c r="H77" s="24">
        <v>5</v>
      </c>
      <c r="I77" s="24">
        <v>4</v>
      </c>
      <c r="J77" s="24">
        <v>4</v>
      </c>
      <c r="K77" s="24">
        <v>4</v>
      </c>
      <c r="L77" s="24">
        <v>4</v>
      </c>
      <c r="M77" s="24">
        <v>3</v>
      </c>
      <c r="N77" s="24">
        <v>3</v>
      </c>
      <c r="O77" s="24">
        <v>3</v>
      </c>
      <c r="P77" s="24">
        <v>1</v>
      </c>
      <c r="Q77" s="30">
        <f t="shared" si="2"/>
        <v>3.7272727272727271</v>
      </c>
    </row>
    <row r="78" spans="1:17" ht="30" customHeight="1" x14ac:dyDescent="0.25">
      <c r="A78" s="11" t="s">
        <v>133</v>
      </c>
      <c r="B78" s="12" t="s">
        <v>37</v>
      </c>
      <c r="C78" s="9" t="s">
        <v>109</v>
      </c>
      <c r="D78" s="13">
        <v>970400</v>
      </c>
      <c r="E78" s="13">
        <v>490400</v>
      </c>
      <c r="F78" s="24">
        <v>5</v>
      </c>
      <c r="G78" s="24">
        <v>4</v>
      </c>
      <c r="H78" s="24">
        <v>4</v>
      </c>
      <c r="I78" s="24">
        <v>4</v>
      </c>
      <c r="J78" s="24">
        <v>4</v>
      </c>
      <c r="K78" s="24">
        <v>4</v>
      </c>
      <c r="L78" s="24">
        <v>4</v>
      </c>
      <c r="M78" s="24">
        <v>4</v>
      </c>
      <c r="N78" s="24">
        <v>3</v>
      </c>
      <c r="O78" s="24">
        <v>3</v>
      </c>
      <c r="P78" s="24">
        <v>2</v>
      </c>
      <c r="Q78" s="30">
        <f t="shared" si="2"/>
        <v>3.7272727272727271</v>
      </c>
    </row>
    <row r="79" spans="1:17" ht="30" customHeight="1" x14ac:dyDescent="0.25">
      <c r="A79" s="11" t="s">
        <v>118</v>
      </c>
      <c r="B79" s="12" t="s">
        <v>117</v>
      </c>
      <c r="C79" s="9" t="s">
        <v>109</v>
      </c>
      <c r="D79" s="13">
        <v>1804001</v>
      </c>
      <c r="E79" s="13">
        <v>1108000</v>
      </c>
      <c r="F79" s="24">
        <v>5</v>
      </c>
      <c r="G79" s="24">
        <v>5</v>
      </c>
      <c r="H79" s="24">
        <v>5</v>
      </c>
      <c r="I79" s="24">
        <v>4</v>
      </c>
      <c r="J79" s="24">
        <v>3</v>
      </c>
      <c r="K79" s="24">
        <v>3</v>
      </c>
      <c r="L79" s="24">
        <v>3</v>
      </c>
      <c r="M79" s="24">
        <v>3</v>
      </c>
      <c r="N79" s="24">
        <v>3</v>
      </c>
      <c r="O79" s="24">
        <v>3</v>
      </c>
      <c r="P79" s="24">
        <v>3</v>
      </c>
      <c r="Q79" s="30">
        <f t="shared" si="2"/>
        <v>3.6363636363636362</v>
      </c>
    </row>
    <row r="80" spans="1:17" ht="30" customHeight="1" x14ac:dyDescent="0.25">
      <c r="A80" s="11" t="s">
        <v>136</v>
      </c>
      <c r="B80" s="12" t="s">
        <v>92</v>
      </c>
      <c r="C80" s="9" t="s">
        <v>109</v>
      </c>
      <c r="D80" s="13">
        <v>245000</v>
      </c>
      <c r="E80" s="13">
        <v>170000</v>
      </c>
      <c r="F80" s="24">
        <v>4</v>
      </c>
      <c r="G80" s="24">
        <v>4</v>
      </c>
      <c r="H80" s="24">
        <v>4</v>
      </c>
      <c r="I80" s="24">
        <v>4</v>
      </c>
      <c r="J80" s="24">
        <v>3</v>
      </c>
      <c r="K80" s="24">
        <v>3</v>
      </c>
      <c r="L80" s="24">
        <v>3</v>
      </c>
      <c r="M80" s="24">
        <v>3</v>
      </c>
      <c r="N80" s="24">
        <v>3</v>
      </c>
      <c r="O80" s="24">
        <v>3</v>
      </c>
      <c r="P80" s="24">
        <v>2</v>
      </c>
      <c r="Q80" s="30">
        <f t="shared" si="2"/>
        <v>3.2727272727272729</v>
      </c>
    </row>
    <row r="81" spans="1:17" ht="30" customHeight="1" x14ac:dyDescent="0.25">
      <c r="A81" s="11" t="s">
        <v>25</v>
      </c>
      <c r="B81" s="12" t="s">
        <v>24</v>
      </c>
      <c r="C81" s="9" t="s">
        <v>109</v>
      </c>
      <c r="D81" s="13">
        <v>260000</v>
      </c>
      <c r="E81" s="13">
        <v>110000</v>
      </c>
      <c r="F81" s="24">
        <v>4</v>
      </c>
      <c r="G81" s="24">
        <v>4</v>
      </c>
      <c r="H81" s="24">
        <v>4</v>
      </c>
      <c r="I81" s="24">
        <v>4</v>
      </c>
      <c r="J81" s="24">
        <v>3</v>
      </c>
      <c r="K81" s="24">
        <v>3</v>
      </c>
      <c r="L81" s="24">
        <v>3</v>
      </c>
      <c r="M81" s="24">
        <v>3</v>
      </c>
      <c r="N81" s="24">
        <v>2</v>
      </c>
      <c r="O81" s="24">
        <v>1</v>
      </c>
      <c r="P81" s="24"/>
      <c r="Q81" s="30">
        <f t="shared" si="2"/>
        <v>3.1</v>
      </c>
    </row>
    <row r="82" spans="1:17" ht="30" customHeight="1" x14ac:dyDescent="0.25">
      <c r="A82" s="11" t="s">
        <v>63</v>
      </c>
      <c r="B82" s="12" t="s">
        <v>62</v>
      </c>
      <c r="C82" s="9" t="s">
        <v>128</v>
      </c>
      <c r="D82" s="13">
        <v>282000</v>
      </c>
      <c r="E82" s="13">
        <v>140000</v>
      </c>
      <c r="F82" s="24">
        <v>3</v>
      </c>
      <c r="G82" s="24">
        <v>3</v>
      </c>
      <c r="H82" s="24">
        <v>3</v>
      </c>
      <c r="I82" s="24">
        <v>2</v>
      </c>
      <c r="J82" s="24">
        <v>2</v>
      </c>
      <c r="K82" s="24">
        <v>2</v>
      </c>
      <c r="L82" s="24">
        <v>1</v>
      </c>
      <c r="M82" s="24">
        <v>1</v>
      </c>
      <c r="N82" s="24"/>
      <c r="O82" s="24"/>
      <c r="P82" s="24"/>
      <c r="Q82" s="30">
        <f t="shared" si="2"/>
        <v>2.125</v>
      </c>
    </row>
    <row r="83" spans="1:17" ht="30" customHeight="1" x14ac:dyDescent="0.25">
      <c r="A83" s="11" t="s">
        <v>134</v>
      </c>
      <c r="B83" s="12" t="s">
        <v>121</v>
      </c>
      <c r="C83" s="9" t="s">
        <v>15</v>
      </c>
      <c r="D83" s="13">
        <v>315030</v>
      </c>
      <c r="E83" s="13">
        <v>192400</v>
      </c>
      <c r="F83" s="24">
        <v>3</v>
      </c>
      <c r="G83" s="24">
        <v>3</v>
      </c>
      <c r="H83" s="24">
        <v>2</v>
      </c>
      <c r="I83" s="24">
        <v>2</v>
      </c>
      <c r="J83" s="24">
        <v>2</v>
      </c>
      <c r="K83" s="24">
        <v>2</v>
      </c>
      <c r="L83" s="24">
        <v>2</v>
      </c>
      <c r="M83" s="24">
        <v>1</v>
      </c>
      <c r="N83" s="24">
        <v>1</v>
      </c>
      <c r="O83" s="24">
        <v>1</v>
      </c>
      <c r="P83" s="24">
        <v>1</v>
      </c>
      <c r="Q83" s="30">
        <f t="shared" si="2"/>
        <v>1.8181818181818181</v>
      </c>
    </row>
    <row r="84" spans="1:17" ht="30" customHeight="1" x14ac:dyDescent="0.25">
      <c r="A84" s="11" t="s">
        <v>105</v>
      </c>
      <c r="B84" s="12" t="s">
        <v>104</v>
      </c>
      <c r="C84" s="9" t="s">
        <v>125</v>
      </c>
      <c r="D84" s="13">
        <v>183000</v>
      </c>
      <c r="E84" s="13">
        <v>91000</v>
      </c>
      <c r="F84" s="24">
        <v>3</v>
      </c>
      <c r="G84" s="24">
        <v>2</v>
      </c>
      <c r="H84" s="24">
        <v>2</v>
      </c>
      <c r="I84" s="24">
        <v>2</v>
      </c>
      <c r="J84" s="24">
        <v>2</v>
      </c>
      <c r="K84" s="24">
        <v>2</v>
      </c>
      <c r="L84" s="24">
        <v>2</v>
      </c>
      <c r="M84" s="24">
        <v>1</v>
      </c>
      <c r="N84" s="24">
        <v>1</v>
      </c>
      <c r="O84" s="24">
        <v>1</v>
      </c>
      <c r="P84" s="24">
        <v>1</v>
      </c>
      <c r="Q84" s="30">
        <f t="shared" si="2"/>
        <v>1.7272727272727273</v>
      </c>
    </row>
    <row r="85" spans="1:17" ht="30" customHeight="1" thickBot="1" x14ac:dyDescent="0.3">
      <c r="A85" s="14" t="s">
        <v>135</v>
      </c>
      <c r="B85" s="15" t="s">
        <v>72</v>
      </c>
      <c r="C85" s="16" t="s">
        <v>124</v>
      </c>
      <c r="D85" s="17">
        <v>684000</v>
      </c>
      <c r="E85" s="17">
        <v>475000</v>
      </c>
      <c r="F85" s="25">
        <v>3</v>
      </c>
      <c r="G85" s="25">
        <v>3</v>
      </c>
      <c r="H85" s="25">
        <v>2</v>
      </c>
      <c r="I85" s="25">
        <v>2</v>
      </c>
      <c r="J85" s="25">
        <v>2</v>
      </c>
      <c r="K85" s="25">
        <v>2</v>
      </c>
      <c r="L85" s="25">
        <v>1</v>
      </c>
      <c r="M85" s="25">
        <v>1</v>
      </c>
      <c r="N85" s="25">
        <v>1</v>
      </c>
      <c r="O85" s="25">
        <v>1</v>
      </c>
      <c r="P85" s="25">
        <v>1</v>
      </c>
      <c r="Q85" s="50">
        <f t="shared" si="2"/>
        <v>1.7272727272727273</v>
      </c>
    </row>
    <row r="86" spans="1:17" ht="30" customHeight="1" thickTop="1" thickBot="1" x14ac:dyDescent="0.3">
      <c r="A86" s="33"/>
      <c r="B86" s="33"/>
      <c r="C86" s="33"/>
      <c r="D86" s="3">
        <v>6683431</v>
      </c>
      <c r="E86" s="3">
        <v>3386800</v>
      </c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33"/>
    </row>
    <row r="87" spans="1:17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VÝSLEDKY</vt:lpstr>
      <vt:lpstr>BODOVÁNÍ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Krpálková Zdeňka</cp:lastModifiedBy>
  <cp:lastPrinted>2013-12-13T10:20:36Z</cp:lastPrinted>
  <dcterms:created xsi:type="dcterms:W3CDTF">2013-11-11T15:07:11Z</dcterms:created>
  <dcterms:modified xsi:type="dcterms:W3CDTF">2013-12-20T07:43:16Z</dcterms:modified>
</cp:coreProperties>
</file>