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25" windowWidth="15165" windowHeight="8730"/>
  </bookViews>
  <sheets>
    <sheet name="Překlady 2015_výsledky" sheetId="32015" r:id="rId1"/>
  </sheets>
  <definedNames>
    <definedName name="_xlnm.Print_Titles" localSheetId="0">'Překlady 2015_výsledky'!$1:$3</definedName>
  </definedNames>
  <calcPr calcId="145621"/>
</workbook>
</file>

<file path=xl/calcChain.xml><?xml version="1.0" encoding="utf-8"?>
<calcChain xmlns="http://schemas.openxmlformats.org/spreadsheetml/2006/main">
  <c r="F5" i="32015" l="1"/>
  <c r="F6" i="32015"/>
  <c r="F7" i="32015"/>
  <c r="F8" i="32015"/>
  <c r="F9" i="32015"/>
  <c r="F10" i="32015"/>
  <c r="F11" i="32015"/>
  <c r="F12" i="32015"/>
  <c r="F13" i="32015"/>
  <c r="F14" i="32015"/>
  <c r="F15" i="32015"/>
  <c r="F16" i="32015"/>
  <c r="F17" i="32015"/>
  <c r="F18" i="32015"/>
  <c r="F19" i="32015"/>
  <c r="F20" i="32015"/>
  <c r="F21" i="32015"/>
  <c r="F22" i="32015"/>
  <c r="F23" i="32015"/>
  <c r="F24" i="32015"/>
  <c r="F25" i="32015"/>
  <c r="F26" i="32015"/>
  <c r="F27" i="32015"/>
  <c r="F28" i="32015"/>
  <c r="F29" i="32015"/>
  <c r="F30" i="32015"/>
  <c r="F31" i="32015"/>
  <c r="F32" i="32015"/>
  <c r="F33" i="32015"/>
  <c r="F34" i="32015"/>
  <c r="F35" i="32015"/>
  <c r="F36" i="32015"/>
  <c r="F37" i="32015"/>
  <c r="F38" i="32015"/>
  <c r="F39" i="32015"/>
  <c r="F40" i="32015"/>
  <c r="F41" i="32015"/>
  <c r="F42" i="32015"/>
  <c r="F43" i="32015"/>
  <c r="F44" i="32015"/>
  <c r="F45" i="32015"/>
  <c r="F46" i="32015"/>
  <c r="F47" i="32015"/>
  <c r="F48" i="32015"/>
  <c r="F49" i="32015"/>
  <c r="F50" i="32015"/>
  <c r="F51" i="32015"/>
  <c r="F52" i="32015"/>
  <c r="F53" i="32015"/>
  <c r="F54" i="32015"/>
  <c r="F55" i="32015"/>
  <c r="F56" i="32015"/>
  <c r="F57" i="32015"/>
  <c r="F58" i="32015"/>
  <c r="F59" i="32015"/>
  <c r="F60" i="32015"/>
  <c r="F61" i="32015"/>
  <c r="F62" i="32015"/>
  <c r="F63" i="32015"/>
  <c r="F64" i="32015"/>
  <c r="F65" i="32015"/>
  <c r="F66" i="32015"/>
  <c r="F67" i="32015"/>
  <c r="F68" i="32015"/>
  <c r="F69" i="32015"/>
  <c r="F70" i="32015"/>
  <c r="F71" i="32015"/>
  <c r="F72" i="32015"/>
  <c r="F73" i="32015"/>
  <c r="F74" i="32015"/>
  <c r="F75" i="32015"/>
  <c r="F76" i="32015"/>
  <c r="F77" i="32015"/>
  <c r="F78" i="32015"/>
  <c r="F79" i="32015"/>
  <c r="F80" i="32015"/>
  <c r="F81" i="32015"/>
  <c r="F82" i="32015"/>
  <c r="F83" i="32015"/>
  <c r="F84" i="32015"/>
  <c r="F85" i="32015"/>
  <c r="F86" i="32015"/>
  <c r="F87" i="32015"/>
  <c r="F88" i="32015"/>
  <c r="F89" i="32015"/>
  <c r="F90" i="32015"/>
  <c r="F91" i="32015"/>
  <c r="F92" i="32015"/>
  <c r="F93" i="32015"/>
  <c r="F94" i="32015"/>
  <c r="F95" i="32015"/>
  <c r="F96" i="32015"/>
  <c r="F97" i="32015"/>
  <c r="F98" i="32015"/>
  <c r="F99" i="32015"/>
  <c r="F100" i="32015"/>
  <c r="F101" i="32015"/>
  <c r="F102" i="32015"/>
  <c r="F103" i="32015"/>
  <c r="F104" i="32015"/>
  <c r="F105" i="32015"/>
  <c r="F106" i="32015"/>
  <c r="F107" i="32015"/>
  <c r="F108" i="32015"/>
  <c r="F109" i="32015"/>
  <c r="F110" i="32015"/>
  <c r="F111" i="32015"/>
  <c r="F112" i="32015"/>
  <c r="F113" i="32015"/>
  <c r="F114" i="32015"/>
  <c r="F115" i="32015"/>
  <c r="F116" i="32015"/>
  <c r="F117" i="32015"/>
  <c r="F118" i="32015"/>
  <c r="F119" i="32015"/>
  <c r="F120" i="32015"/>
  <c r="F121" i="32015"/>
  <c r="F122" i="32015"/>
  <c r="F123" i="32015"/>
  <c r="F124" i="32015"/>
  <c r="F125" i="32015"/>
  <c r="F126" i="32015"/>
  <c r="F127" i="32015"/>
  <c r="F128" i="32015"/>
  <c r="F129" i="32015"/>
  <c r="F130" i="32015"/>
  <c r="F131" i="32015"/>
  <c r="F132" i="32015"/>
  <c r="F133" i="32015"/>
  <c r="F134" i="32015"/>
  <c r="F135" i="32015"/>
  <c r="F136" i="32015"/>
  <c r="F137" i="32015"/>
  <c r="F138" i="32015"/>
  <c r="F139" i="32015"/>
  <c r="F140" i="32015"/>
  <c r="F141" i="32015"/>
  <c r="F142" i="32015"/>
  <c r="F143" i="32015"/>
  <c r="F144" i="32015"/>
  <c r="F145" i="32015"/>
  <c r="F146" i="32015"/>
  <c r="F147" i="32015"/>
  <c r="F148" i="32015"/>
  <c r="F4" i="32015"/>
  <c r="F149" i="32015" s="1"/>
  <c r="G149" i="32015"/>
  <c r="D149" i="32015" l="1"/>
  <c r="E149" i="32015"/>
</calcChain>
</file>

<file path=xl/sharedStrings.xml><?xml version="1.0" encoding="utf-8"?>
<sst xmlns="http://schemas.openxmlformats.org/spreadsheetml/2006/main" count="445" uniqueCount="236">
  <si>
    <t>Žadatel</t>
  </si>
  <si>
    <t>Název projektu</t>
  </si>
  <si>
    <t>Požadavek</t>
  </si>
  <si>
    <t>Celkem</t>
  </si>
  <si>
    <t>Karel Čapek: Válka s mloky</t>
  </si>
  <si>
    <t>Patrik Ouředník: Europeana</t>
  </si>
  <si>
    <t>Antolog, Makedonie</t>
  </si>
  <si>
    <t>Jiří Hájíček: Rybí krev</t>
  </si>
  <si>
    <t>Al Shaar, Sýrie</t>
  </si>
  <si>
    <t>Kateřina Tučková: Žítkovské bohyně</t>
  </si>
  <si>
    <t>Afera, Polsko</t>
  </si>
  <si>
    <t>Al Arabi, Egypt</t>
  </si>
  <si>
    <t>Begemot, Makedonie</t>
  </si>
  <si>
    <t>Komora, Ukrajina</t>
  </si>
  <si>
    <t>Al Kotob Khan, Egypt</t>
  </si>
  <si>
    <t>Patrik Ouředník: Ad acta</t>
  </si>
  <si>
    <t>Miloš Urban: Sedmikostelí</t>
  </si>
  <si>
    <t>KUD Sodobnost International, Slovinsko</t>
  </si>
  <si>
    <t>Jan Balabán: Kudy šel anděl</t>
  </si>
  <si>
    <t>Treći trg, Srbsko</t>
  </si>
  <si>
    <t>Tereza Riedlbauchová: Pařížský deník</t>
  </si>
  <si>
    <t>Tereza Boučková: Rok kohouta</t>
  </si>
  <si>
    <t>Radka Denemarková: Peníze od Hitlera</t>
  </si>
  <si>
    <t>Ladislav Klíma: Utrpení knížete Sternenhocha</t>
  </si>
  <si>
    <t>Stara Szkola, Polsko</t>
  </si>
  <si>
    <t>Petergailis, Litva</t>
  </si>
  <si>
    <t>Ksiazkowe klimaty, Polsko</t>
  </si>
  <si>
    <t>Miloš Urban: Lord Mord</t>
  </si>
  <si>
    <t>Emil Hakl: Pravidla směšného chování</t>
  </si>
  <si>
    <t>Jáchym Topol: Chladnou zemí</t>
  </si>
  <si>
    <t>Hena, Chorvatsko</t>
  </si>
  <si>
    <t>Tomáš Zmeškal: Milostný dopis klínovým písmem</t>
  </si>
  <si>
    <t>Palice dubove, Slovinsko</t>
  </si>
  <si>
    <t>Radka Denemarková: Příspěvek k dějinám radosti</t>
  </si>
  <si>
    <t>Izida, Bulharsko</t>
  </si>
  <si>
    <t>Marek Šindelka: Zůstaňte s námi</t>
  </si>
  <si>
    <t>N. I. Novikoff, Rusko</t>
  </si>
  <si>
    <t>Voland SRL, Itálie</t>
  </si>
  <si>
    <t>Karel Čapek: Továrna na absolutno</t>
  </si>
  <si>
    <t>Happy Reading Books, Jižní Korea</t>
  </si>
  <si>
    <t>Podpora překladu 2016_žádosti</t>
  </si>
  <si>
    <t>Hodnocení komise</t>
  </si>
  <si>
    <t>Václav Havel: Eseje</t>
  </si>
  <si>
    <t>Jan Němec: Dějiny světla</t>
  </si>
  <si>
    <t>Michal Ajvaz: Cesta na jih</t>
  </si>
  <si>
    <t>Martin Reiner: Povídky</t>
  </si>
  <si>
    <t>Luchterhand, Německo</t>
  </si>
  <si>
    <t>Jaroslav Rudiš: Národní třída</t>
  </si>
  <si>
    <t>Jan Patočka: Heretické eseje…</t>
  </si>
  <si>
    <t>Encuentro, Španělsko</t>
  </si>
  <si>
    <t>Aviana, Bulharsko</t>
  </si>
  <si>
    <t>Bianca Bellová: Sentimentální román</t>
  </si>
  <si>
    <t>Bianca Bellová: Celý den se nic nestane</t>
  </si>
  <si>
    <t>Pavel Šrut: Lichožrouti navždy</t>
  </si>
  <si>
    <t>Viktor Fischl: Jeruzalémské povídky / Kafka v Jeruzalému</t>
  </si>
  <si>
    <t>Martin Šmaus: Děvčátko, rozdělej ohníček</t>
  </si>
  <si>
    <t>Michal Ajvaz: Prázdné ulice</t>
  </si>
  <si>
    <t>Madarek, Egypt</t>
  </si>
  <si>
    <t>Markéta Pilátová: Žluté oči vedou domů</t>
  </si>
  <si>
    <t>Guggolz, Německo</t>
  </si>
  <si>
    <t>Jiří Mahen: Měsíc</t>
  </si>
  <si>
    <t>SC Meteor, Rumunsko</t>
  </si>
  <si>
    <t>Václav Havel: Dálkový výslech</t>
  </si>
  <si>
    <t>Reclam, Německo</t>
  </si>
  <si>
    <t>Jaroslav Hašek: Povídky</t>
  </si>
  <si>
    <t>Tomáš Zmeškal: Sokrates na rovníku</t>
  </si>
  <si>
    <t>Zuzana Brabcová: Rok perel</t>
  </si>
  <si>
    <t>Iva Procházková: Únos domů</t>
  </si>
  <si>
    <t>Babun, Srbsko</t>
  </si>
  <si>
    <t>Iva Procházková: Kryštofe, neblbni…</t>
  </si>
  <si>
    <t>Evropeisky dom, Rusko</t>
  </si>
  <si>
    <t>Viktor Dyk: V dny přišed smutné...</t>
  </si>
  <si>
    <t>Jiří Weil: Život s hvězdou</t>
  </si>
  <si>
    <t>Viena, Španělsko</t>
  </si>
  <si>
    <t>La Joie de Lire, Švýcarsko</t>
  </si>
  <si>
    <t>Jiří Kahoun: Pískací kornoutek</t>
  </si>
  <si>
    <t>V. B. Z., Chorvatsko</t>
  </si>
  <si>
    <t>Ergo, Bulharsko</t>
  </si>
  <si>
    <t>Matěj Hořava: Pálenka</t>
  </si>
  <si>
    <t>Ombra, Albánie</t>
  </si>
  <si>
    <t>Karel Čapek: Spisy I</t>
  </si>
  <si>
    <t>Rogeon, Německo</t>
  </si>
  <si>
    <t>Různí autoři: České Vánoce</t>
  </si>
  <si>
    <t>Das Mag, Nizozemsko</t>
  </si>
  <si>
    <t>Marek Šindelka: Mapa Anny</t>
  </si>
  <si>
    <t>Lider, Rumunsko</t>
  </si>
  <si>
    <t>Jiří Orten: Poezie a próza</t>
  </si>
  <si>
    <t>Anetta Antonenko, Ukrajina</t>
  </si>
  <si>
    <t>T. G. Masaryk: Ideály humanitní</t>
  </si>
  <si>
    <t>Goten, Makedonie</t>
  </si>
  <si>
    <t>Irena Dousková: Hrdý Budžes</t>
  </si>
  <si>
    <t>Duch i litera, Ukrajina</t>
  </si>
  <si>
    <t>Václav Havel: Moc bezmocných a jiné eseje</t>
  </si>
  <si>
    <t>Te-Art-Rum, Maďarsko</t>
  </si>
  <si>
    <t>Tomáš Mazal: Cesty s Bohumilem Hrabalem</t>
  </si>
  <si>
    <t>Jiří Kratochvil: Herec</t>
  </si>
  <si>
    <t>Instytut Reportazu, Polsko</t>
  </si>
  <si>
    <t>Typotex, Maďarsko</t>
  </si>
  <si>
    <t>Dora Kaprálová: Zimní kniha o lásce</t>
  </si>
  <si>
    <t>Terra Recognita, Maďarsko</t>
  </si>
  <si>
    <t>Brčko distrikt, Bosna a Hercegovina</t>
  </si>
  <si>
    <t>Jana Šrámková: Hruškadóttir</t>
  </si>
  <si>
    <t>Petr Stančík: Mlýn na mumie</t>
  </si>
  <si>
    <t>Kreativni centar, Srbsko</t>
  </si>
  <si>
    <t>Daniela Fischerová: Pohoršovna</t>
  </si>
  <si>
    <t>Miloš Kratochvíl: Puntíkáři</t>
  </si>
  <si>
    <t>Vostok, Makedonie</t>
  </si>
  <si>
    <t>Jaroslav Hašek: Můj obchod se psy</t>
  </si>
  <si>
    <t>Poldi libri, Itálie</t>
  </si>
  <si>
    <t>Vladislav Vančura: Pole orná a válečná</t>
  </si>
  <si>
    <t>Bohumil Hrabal: Vybrané prózy</t>
  </si>
  <si>
    <t>František Langer: Vybrané práce</t>
  </si>
  <si>
    <t>Centrala, Velká Británie</t>
  </si>
  <si>
    <t>Jaroslav Rudiš/Jaromír 99: Alois Nebel</t>
  </si>
  <si>
    <t>David Böhm: Ticho hrocha</t>
  </si>
  <si>
    <t>Safara, Itálie</t>
  </si>
  <si>
    <t>Tact, Rumunsko</t>
  </si>
  <si>
    <t>Jan Patočka: Vybrané práce</t>
  </si>
  <si>
    <t>Petra Soukupová: Pod sněhem</t>
  </si>
  <si>
    <t>Lech i Czech, Polsko</t>
  </si>
  <si>
    <t>J. R. Pick: Spolek pro ochranu zvířat</t>
  </si>
  <si>
    <t>WAM, Polsko</t>
  </si>
  <si>
    <t>Marek Toman: Veliká novina o hrozném mordu Šimona Abelese</t>
  </si>
  <si>
    <t>Czytelnik, Polsko</t>
  </si>
  <si>
    <t>Viktor Fischl: Kuropění</t>
  </si>
  <si>
    <t>IK Persey, Bulharsko</t>
  </si>
  <si>
    <t>Dereta, Srbsko</t>
  </si>
  <si>
    <t>Jáchym Topol: Noční práce</t>
  </si>
  <si>
    <t>Jan Balabán: Zeptej se táty</t>
  </si>
  <si>
    <t>Medusa, Itálie</t>
  </si>
  <si>
    <t>Karel IV.: Vita Caroli</t>
  </si>
  <si>
    <t>Amaltea, Polsko</t>
  </si>
  <si>
    <t>Ivan Binar: Sedm kapitol ze života Václava Netušila</t>
  </si>
  <si>
    <t>Petr Rákos: Korvína</t>
  </si>
  <si>
    <t>Setsafa, Egypt</t>
  </si>
  <si>
    <t>Tropo, Španělsko</t>
  </si>
  <si>
    <t>Atlas Contact, Nizozemsko</t>
  </si>
  <si>
    <t>Richard Glazar: Treblinka, slovo jak z dětské říkanky</t>
  </si>
  <si>
    <t>Baile del sol, Španělsko</t>
  </si>
  <si>
    <t>Markéta Pilátová: Tsunami blues</t>
  </si>
  <si>
    <t>Michal Viewegh: Výchova dívek v Čechách</t>
  </si>
  <si>
    <t>Folio, Ukrajina</t>
  </si>
  <si>
    <t>Martin C. Putna: Obrazy z kulturních dějin ruské religiozity</t>
  </si>
  <si>
    <t>Keller, Itálie</t>
  </si>
  <si>
    <t>Twisted Spoon Press, ČR</t>
  </si>
  <si>
    <t>Vítězslav Nezval: Absolutní hrobař</t>
  </si>
  <si>
    <t>Emil Hakl: Let čarodějnice</t>
  </si>
  <si>
    <t>Bata, Makedonie</t>
  </si>
  <si>
    <t>Michal Ajvaz: Druhé město</t>
  </si>
  <si>
    <t>Egon Bondy: Invalidní sourozenci</t>
  </si>
  <si>
    <t>Alexandra Berková: Knížka s červeným obalem</t>
  </si>
  <si>
    <t>Ars lamina, Makedonie</t>
  </si>
  <si>
    <t>Jakub Arbes: Newtonův mozek</t>
  </si>
  <si>
    <t>Jantar, Velká Británie</t>
  </si>
  <si>
    <t>Antonín Bajaja: Na krásné modré Dřevnici</t>
  </si>
  <si>
    <t>Intelekti, Gruzie</t>
  </si>
  <si>
    <t>Roman Ráž: Lázeňské dobrodružství</t>
  </si>
  <si>
    <t>Markéta Hejkalová: Důkazy jejího života</t>
  </si>
  <si>
    <t>Arc, Moldávie</t>
  </si>
  <si>
    <t>Pais, Ukrajina</t>
  </si>
  <si>
    <t>Václav Havel/Karel Hvížďala: Prosím, stručně</t>
  </si>
  <si>
    <t>Templum, Makedonie</t>
  </si>
  <si>
    <t>Bookmoby, Bankok</t>
  </si>
  <si>
    <t>Bohumil Hrabal: Příliš hlučná samota</t>
  </si>
  <si>
    <t>Jiří Hájíček: Selský baroko</t>
  </si>
  <si>
    <t>Metropolis Media, Maďarsko</t>
  </si>
  <si>
    <t>Prosvita, Ukrajina</t>
  </si>
  <si>
    <t>Ludvík Vaculík: Morčata</t>
  </si>
  <si>
    <t>Miroslav Vepřek: Moravský zeměpis</t>
  </si>
  <si>
    <t>Lohvinau, Bělorusko</t>
  </si>
  <si>
    <t>Emil Hakl: O rodičích a dětech; Pravidla směšného chování</t>
  </si>
  <si>
    <t>Luta Sprava, Ukrajina</t>
  </si>
  <si>
    <t>Ivan Wernisch: Procházka kolem pivovaru</t>
  </si>
  <si>
    <t>Laurus, Ukrajina</t>
  </si>
  <si>
    <t>Olga Černá/Michaela Kukovičová: This is Prague</t>
  </si>
  <si>
    <t>Bellevue Literary Press, USA</t>
  </si>
  <si>
    <t>Magdaléna Platzová: Anarchista</t>
  </si>
  <si>
    <t>Šareni dućan, Chorvatsko</t>
  </si>
  <si>
    <t>Jaroslav Hašek: Láska v Mezimuří</t>
  </si>
  <si>
    <t>Jan Novák/Jaromír 99: Zátopek</t>
  </si>
  <si>
    <r>
      <t xml:space="preserve">Voland </t>
    </r>
    <r>
      <rPr>
        <sz val="10"/>
        <rFont val="Calibri"/>
        <family val="2"/>
        <charset val="238"/>
      </rPr>
      <t>&amp;</t>
    </r>
    <r>
      <rPr>
        <sz val="10"/>
        <rFont val="Arial CE"/>
        <family val="2"/>
        <charset val="238"/>
      </rPr>
      <t xml:space="preserve"> Quist, Německo</t>
    </r>
  </si>
  <si>
    <t>Dalkey Archive Press, USA</t>
  </si>
  <si>
    <t>Jáchym Topol: Anděl</t>
  </si>
  <si>
    <t>DO, Francie</t>
  </si>
  <si>
    <t>Ota Pavel: Smrt krásných srnců</t>
  </si>
  <si>
    <t>Aspekt, Švédsko</t>
  </si>
  <si>
    <t>Vremea, Rumunsko</t>
  </si>
  <si>
    <t>Patrik Ouředník: Příhodná chvíle, 1855</t>
  </si>
  <si>
    <t>Markéta Hejkalová: Rudé paprsky severního slunce</t>
  </si>
  <si>
    <t>Pozsonyi Pagony, Maďarsko</t>
  </si>
  <si>
    <t>Miloš Macourek: Mach a Šebestová na prázdninách</t>
  </si>
  <si>
    <t>Miloš Macourek: Mach a Šebestová za školou</t>
  </si>
  <si>
    <t>Petra Soukupová: Zmizet</t>
  </si>
  <si>
    <t>Makedonika Litera, Makedonie</t>
  </si>
  <si>
    <t>Bohumil Hrabal: Něžný barbar</t>
  </si>
  <si>
    <t>La fuga, Španělsko</t>
  </si>
  <si>
    <t>Jaroslav Hašek: Dobrý voják Švejk před válkou</t>
  </si>
  <si>
    <t>Braumüller, Rakousko</t>
  </si>
  <si>
    <t>Colibri, Bulharsko</t>
  </si>
  <si>
    <t>Voetnoot, Belgie</t>
  </si>
  <si>
    <t>Pavel Juráček: Prostřednictvím kočky</t>
  </si>
  <si>
    <t>Kameru, Švýcarsko</t>
  </si>
  <si>
    <t>Elvíra Hörömpöli: Josefova kniha</t>
  </si>
  <si>
    <t>Bohumil Hrabal: Krásná Poldi</t>
  </si>
  <si>
    <t>Fissile, Francie</t>
  </si>
  <si>
    <t>František Halas: A co?</t>
  </si>
  <si>
    <t>František Halas: Nikde</t>
  </si>
  <si>
    <t>Post Bellum, ČR</t>
  </si>
  <si>
    <t>Různí autoři: Ještě jsme ve válce</t>
  </si>
  <si>
    <t>Uarts, Jižní Korea</t>
  </si>
  <si>
    <t>Zelenka, Smoček, Kolečko: Šílenství (moderní české drama)</t>
  </si>
  <si>
    <t>Eduard Bass: Klapzubova jedenáctka</t>
  </si>
  <si>
    <t>Ota Pavel: Pohár od pánaboha a jiné sportovní povídky</t>
  </si>
  <si>
    <t>Martin Reiner: Básník</t>
  </si>
  <si>
    <t>Tri, Makedonie</t>
  </si>
  <si>
    <t>Karolinum, ČR</t>
  </si>
  <si>
    <t>Jaroslav Durych: Boží duha</t>
  </si>
  <si>
    <t>Josef Jedlička: Kde život náš je v půli se svou poutí</t>
  </si>
  <si>
    <t>Panorama+Plus, Bulharsko</t>
  </si>
  <si>
    <t>Miloš Václav Kratochvíl: Evropa tančila valčík</t>
  </si>
  <si>
    <t>Univerzita Loránda Eötvöse, Maďarsko</t>
  </si>
  <si>
    <t xml:space="preserve">Veronika Heé (ed.): Antologie české poezie 19. století </t>
  </si>
  <si>
    <t>Národní knihovna, Uzbekistán</t>
  </si>
  <si>
    <t xml:space="preserve">Adel Čiljakova (ed.): Antologie české poezie 19. až 21. století </t>
  </si>
  <si>
    <r>
      <t>1</t>
    </r>
    <r>
      <rPr>
        <b/>
        <sz val="10"/>
        <rFont val="Calibri"/>
        <family val="2"/>
        <charset val="238"/>
      </rPr>
      <t>€</t>
    </r>
    <r>
      <rPr>
        <b/>
        <sz val="9"/>
        <rFont val="Arial CE"/>
        <charset val="238"/>
      </rPr>
      <t xml:space="preserve"> = </t>
    </r>
    <r>
      <rPr>
        <b/>
        <sz val="10"/>
        <rFont val="Arial CE"/>
        <charset val="238"/>
      </rPr>
      <t>27 Kč</t>
    </r>
  </si>
  <si>
    <t>Karel Čapek: Krakatit</t>
  </si>
  <si>
    <t>STORNO</t>
  </si>
  <si>
    <t>a</t>
  </si>
  <si>
    <t>b</t>
  </si>
  <si>
    <t>c</t>
  </si>
  <si>
    <t>Martin Vopěnka: Moje cesta do ztracena</t>
  </si>
  <si>
    <t>Clio, Srbsko</t>
  </si>
  <si>
    <t>Tajamar, Chile</t>
  </si>
  <si>
    <t xml:space="preserve">Požadavek </t>
  </si>
  <si>
    <t>Dotace</t>
  </si>
  <si>
    <t>Fraktura, Chorvatsko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</si>
</sst>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Kč&quot;"/>
    <numFmt numFmtId="165" formatCode="_-* #,##0\ [$€-1]_-;\-* #,##0\ [$€-1]_-;_-* &quot;-&quot;??\ [$€-1]_-;_-@_-"/>
  </numFmts>
  <fonts count="12" x14ac:knownFonts="1">
    <font>
      <sz val="10"/>
      <name val="Arial CE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6"/>
      <name val="Arial CE"/>
      <charset val="238"/>
    </font>
    <font>
      <b/>
      <sz val="16"/>
      <name val="Arial CE"/>
      <charset val="238"/>
    </font>
    <font>
      <b/>
      <sz val="10"/>
      <name val="Calibri"/>
      <family val="2"/>
      <charset val="238"/>
    </font>
    <font>
      <b/>
      <sz val="9"/>
      <name val="Arial CE"/>
      <charset val="238"/>
    </font>
    <font>
      <sz val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Fill="1"/>
    <xf numFmtId="0" fontId="1" fillId="0" borderId="0" xfId="0" applyFont="1" applyFill="1"/>
    <xf numFmtId="0" fontId="4" fillId="0" borderId="0" xfId="0" applyFont="1" applyFill="1"/>
    <xf numFmtId="0" fontId="0" fillId="0" borderId="0" xfId="0" applyFill="1"/>
    <xf numFmtId="3" fontId="6" fillId="0" borderId="0" xfId="0" applyNumberFormat="1" applyFont="1" applyFill="1"/>
    <xf numFmtId="0" fontId="7" fillId="0" borderId="0" xfId="0" applyFont="1" applyFill="1"/>
    <xf numFmtId="0" fontId="1" fillId="0" borderId="0" xfId="0" applyFont="1" applyFill="1" applyBorder="1"/>
    <xf numFmtId="0" fontId="3" fillId="0" borderId="6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 wrapText="1"/>
    </xf>
    <xf numFmtId="0" fontId="5" fillId="0" borderId="0" xfId="0" applyFont="1" applyFill="1"/>
    <xf numFmtId="0" fontId="1" fillId="0" borderId="0" xfId="0" applyFont="1" applyFill="1" applyAlignment="1">
      <alignment wrapText="1"/>
    </xf>
    <xf numFmtId="3" fontId="3" fillId="0" borderId="8" xfId="0" applyNumberFormat="1" applyFont="1" applyFill="1" applyBorder="1" applyAlignment="1">
      <alignment horizontal="left" wrapText="1"/>
    </xf>
    <xf numFmtId="0" fontId="5" fillId="0" borderId="0" xfId="0" applyFont="1" applyFill="1" applyBorder="1"/>
    <xf numFmtId="0" fontId="0" fillId="0" borderId="0" xfId="0" applyAlignment="1"/>
    <xf numFmtId="0" fontId="0" fillId="0" borderId="0" xfId="0" applyBorder="1" applyAlignment="1"/>
    <xf numFmtId="0" fontId="4" fillId="0" borderId="0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3" fillId="0" borderId="12" xfId="0" applyFont="1" applyFill="1" applyBorder="1" applyAlignment="1">
      <alignment horizontal="center"/>
    </xf>
    <xf numFmtId="0" fontId="7" fillId="0" borderId="3" xfId="0" applyFont="1" applyFill="1" applyBorder="1"/>
    <xf numFmtId="0" fontId="4" fillId="0" borderId="3" xfId="0" applyFont="1" applyFill="1" applyBorder="1"/>
    <xf numFmtId="3" fontId="3" fillId="0" borderId="10" xfId="0" applyNumberFormat="1" applyFont="1" applyFill="1" applyBorder="1"/>
    <xf numFmtId="3" fontId="4" fillId="0" borderId="5" xfId="0" applyNumberFormat="1" applyFont="1" applyFill="1" applyBorder="1"/>
    <xf numFmtId="0" fontId="4" fillId="0" borderId="1" xfId="0" applyFont="1" applyFill="1" applyBorder="1" applyAlignment="1">
      <alignment wrapText="1"/>
    </xf>
    <xf numFmtId="0" fontId="4" fillId="0" borderId="5" xfId="0" applyFont="1" applyFill="1" applyBorder="1" applyAlignment="1">
      <alignment wrapText="1"/>
    </xf>
    <xf numFmtId="0" fontId="4" fillId="0" borderId="2" xfId="0" applyFont="1" applyFill="1" applyBorder="1"/>
    <xf numFmtId="3" fontId="3" fillId="0" borderId="6" xfId="0" applyNumberFormat="1" applyFont="1" applyFill="1" applyBorder="1"/>
    <xf numFmtId="0" fontId="4" fillId="0" borderId="7" xfId="0" applyFont="1" applyFill="1" applyBorder="1"/>
    <xf numFmtId="0" fontId="4" fillId="0" borderId="1" xfId="0" applyFont="1" applyFill="1" applyBorder="1"/>
    <xf numFmtId="0" fontId="4" fillId="0" borderId="4" xfId="0" applyFont="1" applyFill="1" applyBorder="1"/>
    <xf numFmtId="164" fontId="5" fillId="0" borderId="6" xfId="0" applyNumberFormat="1" applyFont="1" applyFill="1" applyBorder="1" applyAlignment="1"/>
    <xf numFmtId="0" fontId="7" fillId="0" borderId="0" xfId="0" applyFont="1" applyFill="1" applyBorder="1"/>
    <xf numFmtId="0" fontId="2" fillId="0" borderId="0" xfId="0" applyFont="1" applyFill="1" applyBorder="1"/>
    <xf numFmtId="0" fontId="4" fillId="0" borderId="15" xfId="0" applyFont="1" applyFill="1" applyBorder="1" applyAlignment="1">
      <alignment wrapText="1"/>
    </xf>
    <xf numFmtId="0" fontId="0" fillId="0" borderId="0" xfId="0" applyFont="1" applyFill="1" applyBorder="1"/>
    <xf numFmtId="0" fontId="3" fillId="0" borderId="0" xfId="0" applyFont="1" applyFill="1" applyBorder="1"/>
    <xf numFmtId="0" fontId="5" fillId="0" borderId="6" xfId="0" applyFont="1" applyFill="1" applyBorder="1" applyAlignment="1">
      <alignment wrapText="1"/>
    </xf>
    <xf numFmtId="0" fontId="2" fillId="0" borderId="16" xfId="0" applyFont="1" applyFill="1" applyBorder="1"/>
    <xf numFmtId="0" fontId="0" fillId="0" borderId="17" xfId="0" applyFont="1" applyFill="1" applyBorder="1" applyAlignment="1">
      <alignment horizontal="right"/>
    </xf>
    <xf numFmtId="0" fontId="0" fillId="0" borderId="12" xfId="0" applyFont="1" applyFill="1" applyBorder="1" applyAlignment="1">
      <alignment horizontal="right"/>
    </xf>
    <xf numFmtId="0" fontId="0" fillId="2" borderId="12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right"/>
    </xf>
    <xf numFmtId="0" fontId="4" fillId="0" borderId="12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right" wrapText="1"/>
    </xf>
    <xf numFmtId="0" fontId="0" fillId="0" borderId="12" xfId="0" applyFill="1" applyBorder="1" applyAlignment="1">
      <alignment horizontal="right"/>
    </xf>
    <xf numFmtId="0" fontId="0" fillId="2" borderId="12" xfId="0" applyFill="1" applyBorder="1" applyAlignment="1">
      <alignment horizontal="right"/>
    </xf>
    <xf numFmtId="0" fontId="5" fillId="0" borderId="12" xfId="0" applyFont="1" applyFill="1" applyBorder="1" applyAlignment="1">
      <alignment horizontal="right"/>
    </xf>
    <xf numFmtId="0" fontId="0" fillId="0" borderId="18" xfId="0" applyFill="1" applyBorder="1" applyAlignment="1">
      <alignment horizontal="right"/>
    </xf>
    <xf numFmtId="164" fontId="4" fillId="0" borderId="9" xfId="0" applyNumberFormat="1" applyFont="1" applyFill="1" applyBorder="1"/>
    <xf numFmtId="165" fontId="4" fillId="0" borderId="9" xfId="0" applyNumberFormat="1" applyFont="1" applyFill="1" applyBorder="1"/>
    <xf numFmtId="165" fontId="4" fillId="2" borderId="9" xfId="0" applyNumberFormat="1" applyFont="1" applyFill="1" applyBorder="1"/>
    <xf numFmtId="165" fontId="4" fillId="0" borderId="1" xfId="0" applyNumberFormat="1" applyFont="1" applyFill="1" applyBorder="1"/>
    <xf numFmtId="0" fontId="7" fillId="0" borderId="19" xfId="0" applyFont="1" applyFill="1" applyBorder="1"/>
    <xf numFmtId="0" fontId="8" fillId="0" borderId="20" xfId="0" applyFont="1" applyFill="1" applyBorder="1"/>
    <xf numFmtId="0" fontId="7" fillId="0" borderId="4" xfId="0" applyFont="1" applyFill="1" applyBorder="1"/>
    <xf numFmtId="3" fontId="7" fillId="0" borderId="13" xfId="0" applyNumberFormat="1" applyFont="1" applyFill="1" applyBorder="1"/>
    <xf numFmtId="0" fontId="0" fillId="0" borderId="6" xfId="0" applyFill="1" applyBorder="1" applyAlignment="1">
      <alignment horizontal="left"/>
    </xf>
    <xf numFmtId="164" fontId="5" fillId="0" borderId="6" xfId="0" applyNumberFormat="1" applyFont="1" applyFill="1" applyBorder="1" applyAlignment="1">
      <alignment horizontal="left"/>
    </xf>
    <xf numFmtId="0" fontId="7" fillId="0" borderId="6" xfId="0" applyFont="1" applyFill="1" applyBorder="1"/>
    <xf numFmtId="0" fontId="7" fillId="0" borderId="21" xfId="0" applyFont="1" applyFill="1" applyBorder="1"/>
    <xf numFmtId="164" fontId="5" fillId="0" borderId="11" xfId="0" applyNumberFormat="1" applyFont="1" applyFill="1" applyBorder="1"/>
    <xf numFmtId="164" fontId="5" fillId="0" borderId="3" xfId="0" applyNumberFormat="1" applyFont="1" applyFill="1" applyBorder="1"/>
    <xf numFmtId="164" fontId="5" fillId="0" borderId="6" xfId="0" applyNumberFormat="1" applyFont="1" applyFill="1" applyBorder="1" applyAlignment="1">
      <alignment horizontal="left" wrapText="1"/>
    </xf>
    <xf numFmtId="164" fontId="5" fillId="0" borderId="14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07"/>
  <sheetViews>
    <sheetView tabSelected="1" zoomScaleNormal="100" workbookViewId="0">
      <pane ySplit="3" topLeftCell="A132" activePane="bottomLeft" state="frozen"/>
      <selection pane="bottomLeft"/>
    </sheetView>
  </sheetViews>
  <sheetFormatPr defaultColWidth="9.140625" defaultRowHeight="24.95" customHeight="1" x14ac:dyDescent="0.2"/>
  <cols>
    <col min="1" max="1" width="4.140625" style="4" customWidth="1"/>
    <col min="2" max="2" width="36.7109375" style="4" customWidth="1"/>
    <col min="3" max="3" width="42.7109375" style="4" customWidth="1"/>
    <col min="4" max="4" width="11.42578125" style="4" hidden="1" customWidth="1"/>
    <col min="5" max="7" width="13.7109375" style="5" customWidth="1"/>
    <col min="8" max="8" width="13.7109375" style="4" customWidth="1"/>
    <col min="9" max="9" width="10.140625" style="4" bestFit="1" customWidth="1"/>
    <col min="10" max="16384" width="9.140625" style="4"/>
  </cols>
  <sheetData>
    <row r="1" spans="1:25" s="6" customFormat="1" ht="24.75" customHeight="1" thickBot="1" x14ac:dyDescent="0.35">
      <c r="A1" s="20"/>
      <c r="B1" s="54" t="s">
        <v>40</v>
      </c>
      <c r="C1" s="55"/>
      <c r="E1" s="56"/>
      <c r="F1" s="56"/>
      <c r="G1" s="56"/>
      <c r="H1" s="60"/>
    </row>
    <row r="2" spans="1:25" s="6" customFormat="1" ht="24.95" customHeight="1" thickBot="1" x14ac:dyDescent="0.35">
      <c r="A2" s="53"/>
      <c r="B2" s="57"/>
      <c r="C2" s="57"/>
      <c r="D2" s="57"/>
      <c r="E2" s="58"/>
      <c r="F2" s="58" t="s">
        <v>224</v>
      </c>
      <c r="G2" s="58"/>
      <c r="H2" s="59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5" s="1" customFormat="1" ht="35.25" customHeight="1" thickBot="1" x14ac:dyDescent="0.25">
      <c r="A3" s="19"/>
      <c r="B3" s="8" t="s">
        <v>0</v>
      </c>
      <c r="C3" s="8" t="s">
        <v>1</v>
      </c>
      <c r="D3" s="9" t="s">
        <v>2</v>
      </c>
      <c r="E3" s="12" t="s">
        <v>2</v>
      </c>
      <c r="F3" s="12" t="s">
        <v>233</v>
      </c>
      <c r="G3" s="63" t="s">
        <v>234</v>
      </c>
      <c r="H3" s="37" t="s">
        <v>41</v>
      </c>
      <c r="I3" s="38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</row>
    <row r="4" spans="1:25" s="1" customFormat="1" ht="24.95" customHeight="1" x14ac:dyDescent="0.2">
      <c r="A4" s="28">
        <v>1</v>
      </c>
      <c r="B4" s="24" t="s">
        <v>13</v>
      </c>
      <c r="C4" s="25" t="s">
        <v>7</v>
      </c>
      <c r="D4" s="23">
        <v>332</v>
      </c>
      <c r="E4" s="50">
        <v>3650</v>
      </c>
      <c r="F4" s="49">
        <f>E4*27</f>
        <v>98550</v>
      </c>
      <c r="G4" s="61">
        <v>70000</v>
      </c>
      <c r="H4" s="39" t="s">
        <v>227</v>
      </c>
      <c r="I4" s="35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</row>
    <row r="5" spans="1:25" s="1" customFormat="1" ht="24.95" customHeight="1" x14ac:dyDescent="0.2">
      <c r="A5" s="28">
        <v>2</v>
      </c>
      <c r="B5" s="24" t="s">
        <v>13</v>
      </c>
      <c r="C5" s="25" t="s">
        <v>42</v>
      </c>
      <c r="D5" s="23"/>
      <c r="E5" s="50">
        <v>1260</v>
      </c>
      <c r="F5" s="49">
        <f t="shared" ref="F5:F68" si="0">E5*27</f>
        <v>34020</v>
      </c>
      <c r="G5" s="62">
        <v>15000</v>
      </c>
      <c r="H5" s="40" t="s">
        <v>228</v>
      </c>
      <c r="I5" s="35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</row>
    <row r="6" spans="1:25" s="1" customFormat="1" ht="24.95" customHeight="1" x14ac:dyDescent="0.2">
      <c r="A6" s="28">
        <v>3</v>
      </c>
      <c r="B6" s="24" t="s">
        <v>26</v>
      </c>
      <c r="C6" s="25" t="s">
        <v>43</v>
      </c>
      <c r="D6" s="23"/>
      <c r="E6" s="50">
        <v>2535</v>
      </c>
      <c r="F6" s="49">
        <f t="shared" si="0"/>
        <v>68445</v>
      </c>
      <c r="G6" s="62">
        <v>30000</v>
      </c>
      <c r="H6" s="40" t="s">
        <v>228</v>
      </c>
      <c r="I6" s="35"/>
    </row>
    <row r="7" spans="1:25" s="1" customFormat="1" ht="24.95" customHeight="1" x14ac:dyDescent="0.2">
      <c r="A7" s="28">
        <v>4</v>
      </c>
      <c r="B7" s="24" t="s">
        <v>26</v>
      </c>
      <c r="C7" s="25" t="s">
        <v>44</v>
      </c>
      <c r="D7" s="23"/>
      <c r="E7" s="50">
        <v>4150</v>
      </c>
      <c r="F7" s="49">
        <f t="shared" si="0"/>
        <v>112050</v>
      </c>
      <c r="G7" s="62">
        <v>80000</v>
      </c>
      <c r="H7" s="40" t="s">
        <v>227</v>
      </c>
      <c r="I7" s="35"/>
    </row>
    <row r="8" spans="1:25" s="1" customFormat="1" ht="24.95" customHeight="1" x14ac:dyDescent="0.2">
      <c r="A8" s="28">
        <v>5</v>
      </c>
      <c r="B8" s="24" t="s">
        <v>26</v>
      </c>
      <c r="C8" s="25" t="s">
        <v>45</v>
      </c>
      <c r="D8" s="23"/>
      <c r="E8" s="50">
        <v>1496</v>
      </c>
      <c r="F8" s="49">
        <f t="shared" si="0"/>
        <v>40392</v>
      </c>
      <c r="G8" s="62">
        <v>0</v>
      </c>
      <c r="H8" s="41" t="s">
        <v>229</v>
      </c>
      <c r="I8" s="35"/>
    </row>
    <row r="9" spans="1:25" s="1" customFormat="1" ht="24.95" customHeight="1" x14ac:dyDescent="0.2">
      <c r="A9" s="28">
        <v>6</v>
      </c>
      <c r="B9" s="24" t="s">
        <v>46</v>
      </c>
      <c r="C9" s="25" t="s">
        <v>47</v>
      </c>
      <c r="D9" s="23"/>
      <c r="E9" s="50">
        <v>5000</v>
      </c>
      <c r="F9" s="49">
        <f t="shared" si="0"/>
        <v>135000</v>
      </c>
      <c r="G9" s="62">
        <v>100000</v>
      </c>
      <c r="H9" s="41" t="s">
        <v>227</v>
      </c>
      <c r="I9" s="35"/>
      <c r="J9" s="14"/>
      <c r="K9" s="14"/>
    </row>
    <row r="10" spans="1:25" s="1" customFormat="1" ht="24.95" customHeight="1" x14ac:dyDescent="0.2">
      <c r="A10" s="28">
        <v>7</v>
      </c>
      <c r="B10" s="24" t="s">
        <v>49</v>
      </c>
      <c r="C10" s="25" t="s">
        <v>48</v>
      </c>
      <c r="D10" s="23"/>
      <c r="E10" s="50">
        <v>1860</v>
      </c>
      <c r="F10" s="49">
        <f t="shared" si="0"/>
        <v>50220</v>
      </c>
      <c r="G10" s="62">
        <v>40000</v>
      </c>
      <c r="H10" s="40" t="s">
        <v>227</v>
      </c>
      <c r="I10" s="35"/>
      <c r="J10" s="15"/>
      <c r="K10" s="15"/>
    </row>
    <row r="11" spans="1:25" s="1" customFormat="1" ht="24.95" customHeight="1" x14ac:dyDescent="0.2">
      <c r="A11" s="28">
        <v>8</v>
      </c>
      <c r="B11" s="24" t="s">
        <v>50</v>
      </c>
      <c r="C11" s="25" t="s">
        <v>51</v>
      </c>
      <c r="D11" s="23"/>
      <c r="E11" s="50">
        <v>1680</v>
      </c>
      <c r="F11" s="49">
        <f t="shared" si="0"/>
        <v>45360</v>
      </c>
      <c r="G11" s="62">
        <v>0</v>
      </c>
      <c r="H11" s="40" t="s">
        <v>229</v>
      </c>
      <c r="I11" s="35"/>
    </row>
    <row r="12" spans="1:25" s="1" customFormat="1" ht="24.95" customHeight="1" x14ac:dyDescent="0.2">
      <c r="A12" s="28">
        <v>9</v>
      </c>
      <c r="B12" s="24" t="s">
        <v>50</v>
      </c>
      <c r="C12" s="25" t="s">
        <v>52</v>
      </c>
      <c r="D12" s="23"/>
      <c r="E12" s="50">
        <v>1680</v>
      </c>
      <c r="F12" s="49">
        <f t="shared" si="0"/>
        <v>45360</v>
      </c>
      <c r="G12" s="62">
        <v>0</v>
      </c>
      <c r="H12" s="40" t="s">
        <v>229</v>
      </c>
      <c r="I12" s="35"/>
    </row>
    <row r="13" spans="1:25" s="1" customFormat="1" ht="24.95" customHeight="1" x14ac:dyDescent="0.2">
      <c r="A13" s="28">
        <v>10</v>
      </c>
      <c r="B13" s="24" t="s">
        <v>17</v>
      </c>
      <c r="C13" s="25" t="s">
        <v>53</v>
      </c>
      <c r="D13" s="23"/>
      <c r="E13" s="50">
        <v>2076</v>
      </c>
      <c r="F13" s="49">
        <f t="shared" si="0"/>
        <v>56052</v>
      </c>
      <c r="G13" s="62">
        <v>40000</v>
      </c>
      <c r="H13" s="40" t="s">
        <v>227</v>
      </c>
      <c r="I13" s="35"/>
    </row>
    <row r="14" spans="1:25" s="1" customFormat="1" ht="24.95" customHeight="1" x14ac:dyDescent="0.2">
      <c r="A14" s="28">
        <v>11</v>
      </c>
      <c r="B14" s="24" t="s">
        <v>6</v>
      </c>
      <c r="C14" s="25" t="s">
        <v>54</v>
      </c>
      <c r="D14" s="23"/>
      <c r="E14" s="50">
        <v>4296</v>
      </c>
      <c r="F14" s="49">
        <f t="shared" si="0"/>
        <v>115992</v>
      </c>
      <c r="G14" s="62">
        <v>0</v>
      </c>
      <c r="H14" s="40" t="s">
        <v>229</v>
      </c>
      <c r="I14" s="35"/>
    </row>
    <row r="15" spans="1:25" s="1" customFormat="1" ht="24.95" customHeight="1" x14ac:dyDescent="0.2">
      <c r="A15" s="28">
        <v>12</v>
      </c>
      <c r="B15" s="24" t="s">
        <v>6</v>
      </c>
      <c r="C15" s="25" t="s">
        <v>55</v>
      </c>
      <c r="D15" s="23"/>
      <c r="E15" s="50">
        <v>4296</v>
      </c>
      <c r="F15" s="49">
        <f t="shared" si="0"/>
        <v>115992</v>
      </c>
      <c r="G15" s="62">
        <v>0</v>
      </c>
      <c r="H15" s="40" t="s">
        <v>229</v>
      </c>
      <c r="I15" s="35"/>
    </row>
    <row r="16" spans="1:25" s="1" customFormat="1" ht="24.95" customHeight="1" x14ac:dyDescent="0.2">
      <c r="A16" s="28">
        <v>13</v>
      </c>
      <c r="B16" s="24" t="s">
        <v>6</v>
      </c>
      <c r="C16" s="25" t="s">
        <v>56</v>
      </c>
      <c r="D16" s="23"/>
      <c r="E16" s="50">
        <v>8512</v>
      </c>
      <c r="F16" s="49">
        <f t="shared" si="0"/>
        <v>229824</v>
      </c>
      <c r="G16" s="62">
        <v>0</v>
      </c>
      <c r="H16" s="40" t="s">
        <v>229</v>
      </c>
      <c r="I16" s="35"/>
    </row>
    <row r="17" spans="1:9" s="1" customFormat="1" ht="24.95" customHeight="1" x14ac:dyDescent="0.2">
      <c r="A17" s="28">
        <v>14</v>
      </c>
      <c r="B17" s="24" t="s">
        <v>57</v>
      </c>
      <c r="C17" s="25" t="s">
        <v>58</v>
      </c>
      <c r="D17" s="23"/>
      <c r="E17" s="50">
        <v>2800</v>
      </c>
      <c r="F17" s="49">
        <f t="shared" si="0"/>
        <v>75600</v>
      </c>
      <c r="G17" s="62">
        <v>34000</v>
      </c>
      <c r="H17" s="40" t="s">
        <v>228</v>
      </c>
      <c r="I17" s="35"/>
    </row>
    <row r="18" spans="1:9" s="1" customFormat="1" ht="24.95" customHeight="1" x14ac:dyDescent="0.2">
      <c r="A18" s="28">
        <v>15</v>
      </c>
      <c r="B18" s="24" t="s">
        <v>59</v>
      </c>
      <c r="C18" s="25" t="s">
        <v>60</v>
      </c>
      <c r="D18" s="23"/>
      <c r="E18" s="50">
        <v>1800</v>
      </c>
      <c r="F18" s="49">
        <f t="shared" si="0"/>
        <v>48600</v>
      </c>
      <c r="G18" s="62">
        <v>22000</v>
      </c>
      <c r="H18" s="40" t="s">
        <v>228</v>
      </c>
      <c r="I18" s="35"/>
    </row>
    <row r="19" spans="1:9" s="1" customFormat="1" ht="24.95" customHeight="1" x14ac:dyDescent="0.2">
      <c r="A19" s="28">
        <v>16</v>
      </c>
      <c r="B19" s="24" t="s">
        <v>61</v>
      </c>
      <c r="C19" s="25" t="s">
        <v>4</v>
      </c>
      <c r="D19" s="23"/>
      <c r="E19" s="50">
        <v>3264</v>
      </c>
      <c r="F19" s="49">
        <f t="shared" si="0"/>
        <v>88128</v>
      </c>
      <c r="G19" s="62">
        <v>0</v>
      </c>
      <c r="H19" s="40" t="s">
        <v>229</v>
      </c>
      <c r="I19" s="35"/>
    </row>
    <row r="20" spans="1:9" s="1" customFormat="1" ht="24.95" customHeight="1" x14ac:dyDescent="0.2">
      <c r="A20" s="28">
        <v>17</v>
      </c>
      <c r="B20" s="24" t="s">
        <v>61</v>
      </c>
      <c r="C20" s="25" t="s">
        <v>62</v>
      </c>
      <c r="D20" s="23"/>
      <c r="E20" s="50">
        <v>3312</v>
      </c>
      <c r="F20" s="49">
        <f t="shared" si="0"/>
        <v>89424</v>
      </c>
      <c r="G20" s="62">
        <v>0</v>
      </c>
      <c r="H20" s="40" t="s">
        <v>229</v>
      </c>
      <c r="I20" s="35"/>
    </row>
    <row r="21" spans="1:9" s="1" customFormat="1" ht="24.95" customHeight="1" x14ac:dyDescent="0.2">
      <c r="A21" s="28">
        <v>18</v>
      </c>
      <c r="B21" s="24" t="s">
        <v>63</v>
      </c>
      <c r="C21" s="25" t="s">
        <v>64</v>
      </c>
      <c r="D21" s="23"/>
      <c r="E21" s="50">
        <v>3960</v>
      </c>
      <c r="F21" s="49">
        <f t="shared" si="0"/>
        <v>106920</v>
      </c>
      <c r="G21" s="62">
        <v>0</v>
      </c>
      <c r="H21" s="40" t="s">
        <v>229</v>
      </c>
      <c r="I21" s="35"/>
    </row>
    <row r="22" spans="1:9" s="1" customFormat="1" ht="24.95" customHeight="1" x14ac:dyDescent="0.2">
      <c r="A22" s="28">
        <v>19</v>
      </c>
      <c r="B22" s="24" t="s">
        <v>14</v>
      </c>
      <c r="C22" s="25" t="s">
        <v>65</v>
      </c>
      <c r="D22" s="23"/>
      <c r="E22" s="50">
        <v>5000</v>
      </c>
      <c r="F22" s="49">
        <f t="shared" si="0"/>
        <v>135000</v>
      </c>
      <c r="G22" s="62">
        <v>60000</v>
      </c>
      <c r="H22" s="40" t="s">
        <v>228</v>
      </c>
      <c r="I22" s="35"/>
    </row>
    <row r="23" spans="1:9" s="6" customFormat="1" ht="24.95" customHeight="1" x14ac:dyDescent="0.3">
      <c r="A23" s="29">
        <v>20</v>
      </c>
      <c r="B23" s="24" t="s">
        <v>14</v>
      </c>
      <c r="C23" s="25" t="s">
        <v>66</v>
      </c>
      <c r="D23" s="23"/>
      <c r="E23" s="50">
        <v>6400</v>
      </c>
      <c r="F23" s="49">
        <f t="shared" si="0"/>
        <v>172800</v>
      </c>
      <c r="G23" s="62">
        <v>75000</v>
      </c>
      <c r="H23" s="41" t="s">
        <v>228</v>
      </c>
      <c r="I23" s="35"/>
    </row>
    <row r="24" spans="1:9" s="6" customFormat="1" ht="24.95" customHeight="1" x14ac:dyDescent="0.3">
      <c r="A24" s="26">
        <v>21</v>
      </c>
      <c r="B24" s="24" t="s">
        <v>11</v>
      </c>
      <c r="C24" s="25" t="s">
        <v>16</v>
      </c>
      <c r="D24" s="23"/>
      <c r="E24" s="50">
        <v>7700</v>
      </c>
      <c r="F24" s="49">
        <f t="shared" si="0"/>
        <v>207900</v>
      </c>
      <c r="G24" s="62">
        <v>80000</v>
      </c>
      <c r="H24" s="40" t="s">
        <v>227</v>
      </c>
      <c r="I24" s="35"/>
    </row>
    <row r="25" spans="1:9" s="6" customFormat="1" ht="24.95" customHeight="1" x14ac:dyDescent="0.3">
      <c r="A25" s="26">
        <v>22</v>
      </c>
      <c r="B25" s="24" t="s">
        <v>11</v>
      </c>
      <c r="C25" s="25" t="s">
        <v>15</v>
      </c>
      <c r="D25" s="23"/>
      <c r="E25" s="50">
        <v>3388</v>
      </c>
      <c r="F25" s="49">
        <f t="shared" si="0"/>
        <v>91476</v>
      </c>
      <c r="G25" s="62">
        <v>48000</v>
      </c>
      <c r="H25" s="40" t="s">
        <v>227</v>
      </c>
      <c r="I25" s="35"/>
    </row>
    <row r="26" spans="1:9" s="6" customFormat="1" ht="24.95" customHeight="1" x14ac:dyDescent="0.3">
      <c r="A26" s="26">
        <v>23</v>
      </c>
      <c r="B26" s="24" t="s">
        <v>19</v>
      </c>
      <c r="C26" s="25" t="s">
        <v>20</v>
      </c>
      <c r="D26" s="23"/>
      <c r="E26" s="50">
        <v>1500</v>
      </c>
      <c r="F26" s="49">
        <f t="shared" si="0"/>
        <v>40500</v>
      </c>
      <c r="G26" s="62">
        <v>0</v>
      </c>
      <c r="H26" s="40" t="s">
        <v>229</v>
      </c>
      <c r="I26" s="35"/>
    </row>
    <row r="27" spans="1:9" s="6" customFormat="1" ht="24.95" customHeight="1" x14ac:dyDescent="0.3">
      <c r="A27" s="26">
        <v>24</v>
      </c>
      <c r="B27" s="24" t="s">
        <v>68</v>
      </c>
      <c r="C27" s="25" t="s">
        <v>67</v>
      </c>
      <c r="D27" s="23"/>
      <c r="E27" s="50">
        <v>720</v>
      </c>
      <c r="F27" s="49">
        <f t="shared" si="0"/>
        <v>19440</v>
      </c>
      <c r="G27" s="62">
        <v>19000</v>
      </c>
      <c r="H27" s="40" t="s">
        <v>228</v>
      </c>
      <c r="I27" s="35"/>
    </row>
    <row r="28" spans="1:9" s="6" customFormat="1" ht="24.95" customHeight="1" x14ac:dyDescent="0.3">
      <c r="A28" s="26">
        <v>25</v>
      </c>
      <c r="B28" s="24" t="s">
        <v>68</v>
      </c>
      <c r="C28" s="25" t="s">
        <v>69</v>
      </c>
      <c r="D28" s="23"/>
      <c r="E28" s="50">
        <v>300</v>
      </c>
      <c r="F28" s="49">
        <f t="shared" si="0"/>
        <v>8100</v>
      </c>
      <c r="G28" s="62">
        <v>8000</v>
      </c>
      <c r="H28" s="40" t="s">
        <v>228</v>
      </c>
      <c r="I28" s="35"/>
    </row>
    <row r="29" spans="1:9" s="6" customFormat="1" ht="24.95" customHeight="1" x14ac:dyDescent="0.3">
      <c r="A29" s="26">
        <v>26</v>
      </c>
      <c r="B29" s="24" t="s">
        <v>68</v>
      </c>
      <c r="C29" s="25" t="s">
        <v>9</v>
      </c>
      <c r="D29" s="23"/>
      <c r="E29" s="50">
        <v>2400</v>
      </c>
      <c r="F29" s="49">
        <f t="shared" si="0"/>
        <v>64800</v>
      </c>
      <c r="G29" s="62">
        <v>45000</v>
      </c>
      <c r="H29" s="40" t="s">
        <v>227</v>
      </c>
      <c r="I29" s="35"/>
    </row>
    <row r="30" spans="1:9" s="6" customFormat="1" ht="24.95" customHeight="1" x14ac:dyDescent="0.3">
      <c r="A30" s="26">
        <v>27</v>
      </c>
      <c r="B30" s="24" t="s">
        <v>70</v>
      </c>
      <c r="C30" s="25" t="s">
        <v>71</v>
      </c>
      <c r="D30" s="23"/>
      <c r="E30" s="50">
        <v>600</v>
      </c>
      <c r="F30" s="49">
        <f t="shared" si="0"/>
        <v>16200</v>
      </c>
      <c r="G30" s="62">
        <v>0</v>
      </c>
      <c r="H30" s="40" t="s">
        <v>229</v>
      </c>
      <c r="I30" s="35"/>
    </row>
    <row r="31" spans="1:9" s="6" customFormat="1" ht="24.95" customHeight="1" x14ac:dyDescent="0.3">
      <c r="A31" s="26">
        <v>28</v>
      </c>
      <c r="B31" s="24" t="s">
        <v>73</v>
      </c>
      <c r="C31" s="25" t="s">
        <v>72</v>
      </c>
      <c r="D31" s="23"/>
      <c r="E31" s="50">
        <v>3015</v>
      </c>
      <c r="F31" s="49">
        <f t="shared" si="0"/>
        <v>81405</v>
      </c>
      <c r="G31" s="62">
        <v>60000</v>
      </c>
      <c r="H31" s="40" t="s">
        <v>227</v>
      </c>
      <c r="I31" s="35"/>
    </row>
    <row r="32" spans="1:9" s="6" customFormat="1" ht="24.95" customHeight="1" x14ac:dyDescent="0.3">
      <c r="A32" s="26">
        <v>29</v>
      </c>
      <c r="B32" s="24" t="s">
        <v>74</v>
      </c>
      <c r="C32" s="25" t="s">
        <v>75</v>
      </c>
      <c r="D32" s="23"/>
      <c r="E32" s="50">
        <v>770</v>
      </c>
      <c r="F32" s="49">
        <f t="shared" si="0"/>
        <v>20790</v>
      </c>
      <c r="G32" s="62">
        <v>20000</v>
      </c>
      <c r="H32" s="40" t="s">
        <v>228</v>
      </c>
      <c r="I32" s="35"/>
    </row>
    <row r="33" spans="1:12" customFormat="1" ht="24.95" customHeight="1" x14ac:dyDescent="0.2">
      <c r="A33" s="26">
        <v>30</v>
      </c>
      <c r="B33" s="24" t="s">
        <v>76</v>
      </c>
      <c r="C33" s="25" t="s">
        <v>29</v>
      </c>
      <c r="D33" s="23"/>
      <c r="E33" s="50">
        <v>1500</v>
      </c>
      <c r="F33" s="49">
        <f t="shared" si="0"/>
        <v>40500</v>
      </c>
      <c r="G33" s="62">
        <v>30000</v>
      </c>
      <c r="H33" s="40" t="s">
        <v>227</v>
      </c>
      <c r="I33" s="35"/>
      <c r="J33" s="4"/>
      <c r="K33" s="4"/>
      <c r="L33" s="4"/>
    </row>
    <row r="34" spans="1:12" ht="24.95" customHeight="1" x14ac:dyDescent="0.2">
      <c r="A34" s="26">
        <v>31</v>
      </c>
      <c r="B34" s="24" t="s">
        <v>77</v>
      </c>
      <c r="C34" s="25" t="s">
        <v>78</v>
      </c>
      <c r="D34" s="23"/>
      <c r="E34" s="50">
        <v>1736</v>
      </c>
      <c r="F34" s="49">
        <f t="shared" si="0"/>
        <v>46872</v>
      </c>
      <c r="G34" s="62">
        <v>30000</v>
      </c>
      <c r="H34" s="40" t="s">
        <v>227</v>
      </c>
      <c r="I34" s="35"/>
    </row>
    <row r="35" spans="1:12" s="7" customFormat="1" ht="24.95" customHeight="1" x14ac:dyDescent="0.2">
      <c r="A35" s="26">
        <v>32</v>
      </c>
      <c r="B35" s="24" t="s">
        <v>79</v>
      </c>
      <c r="C35" s="25" t="s">
        <v>27</v>
      </c>
      <c r="D35" s="23"/>
      <c r="E35" s="50">
        <v>3971</v>
      </c>
      <c r="F35" s="49">
        <f t="shared" si="0"/>
        <v>107217</v>
      </c>
      <c r="G35" s="62">
        <v>50000</v>
      </c>
      <c r="H35" s="40" t="s">
        <v>228</v>
      </c>
      <c r="I35" s="35"/>
    </row>
    <row r="36" spans="1:12" s="2" customFormat="1" ht="24.95" customHeight="1" x14ac:dyDescent="0.2">
      <c r="A36" s="26">
        <v>33</v>
      </c>
      <c r="B36" s="24" t="s">
        <v>79</v>
      </c>
      <c r="C36" s="25" t="s">
        <v>80</v>
      </c>
      <c r="D36" s="23"/>
      <c r="E36" s="50">
        <v>4136</v>
      </c>
      <c r="F36" s="49">
        <f t="shared" si="0"/>
        <v>111672</v>
      </c>
      <c r="G36" s="62">
        <v>50000</v>
      </c>
      <c r="H36" s="42" t="s">
        <v>227</v>
      </c>
      <c r="I36" s="35"/>
    </row>
    <row r="37" spans="1:12" s="2" customFormat="1" ht="24.95" customHeight="1" x14ac:dyDescent="0.2">
      <c r="A37" s="26">
        <v>34</v>
      </c>
      <c r="B37" s="24" t="s">
        <v>81</v>
      </c>
      <c r="C37" s="25" t="s">
        <v>82</v>
      </c>
      <c r="D37" s="23"/>
      <c r="E37" s="50">
        <v>1900</v>
      </c>
      <c r="F37" s="49">
        <f t="shared" si="0"/>
        <v>51300</v>
      </c>
      <c r="G37" s="62">
        <v>0</v>
      </c>
      <c r="H37" s="42" t="s">
        <v>229</v>
      </c>
      <c r="I37" s="35"/>
    </row>
    <row r="38" spans="1:12" s="2" customFormat="1" ht="24.95" customHeight="1" x14ac:dyDescent="0.2">
      <c r="A38" s="26">
        <v>35</v>
      </c>
      <c r="B38" s="24" t="s">
        <v>83</v>
      </c>
      <c r="C38" s="25" t="s">
        <v>84</v>
      </c>
      <c r="D38" s="23"/>
      <c r="E38" s="50">
        <v>2078</v>
      </c>
      <c r="F38" s="49">
        <f t="shared" si="0"/>
        <v>56106</v>
      </c>
      <c r="G38" s="62">
        <v>45000</v>
      </c>
      <c r="H38" s="40" t="s">
        <v>227</v>
      </c>
      <c r="I38" s="35"/>
    </row>
    <row r="39" spans="1:12" s="2" customFormat="1" ht="24.95" customHeight="1" x14ac:dyDescent="0.2">
      <c r="A39" s="26">
        <v>36</v>
      </c>
      <c r="B39" s="24" t="s">
        <v>85</v>
      </c>
      <c r="C39" s="25" t="s">
        <v>86</v>
      </c>
      <c r="D39" s="23"/>
      <c r="E39" s="50">
        <v>2400</v>
      </c>
      <c r="F39" s="49">
        <f t="shared" si="0"/>
        <v>64800</v>
      </c>
      <c r="G39" s="62">
        <v>45000</v>
      </c>
      <c r="H39" s="40" t="s">
        <v>227</v>
      </c>
      <c r="I39" s="35"/>
    </row>
    <row r="40" spans="1:12" s="2" customFormat="1" ht="24.95" customHeight="1" x14ac:dyDescent="0.2">
      <c r="A40" s="26">
        <v>37</v>
      </c>
      <c r="B40" s="24" t="s">
        <v>12</v>
      </c>
      <c r="C40" s="25" t="s">
        <v>23</v>
      </c>
      <c r="D40" s="23"/>
      <c r="E40" s="50">
        <v>1920</v>
      </c>
      <c r="F40" s="49">
        <f t="shared" si="0"/>
        <v>51840</v>
      </c>
      <c r="G40" s="62">
        <v>35000</v>
      </c>
      <c r="H40" s="43" t="s">
        <v>227</v>
      </c>
      <c r="I40" s="35"/>
    </row>
    <row r="41" spans="1:12" s="2" customFormat="1" ht="24.95" customHeight="1" x14ac:dyDescent="0.2">
      <c r="A41" s="26">
        <v>38</v>
      </c>
      <c r="B41" s="24" t="s">
        <v>87</v>
      </c>
      <c r="C41" s="25" t="s">
        <v>88</v>
      </c>
      <c r="D41" s="23"/>
      <c r="E41" s="50">
        <v>1200</v>
      </c>
      <c r="F41" s="49">
        <f t="shared" si="0"/>
        <v>32400</v>
      </c>
      <c r="G41" s="62">
        <v>0</v>
      </c>
      <c r="H41" s="43" t="s">
        <v>229</v>
      </c>
      <c r="I41" s="35"/>
    </row>
    <row r="42" spans="1:12" s="2" customFormat="1" ht="24.95" customHeight="1" x14ac:dyDescent="0.2">
      <c r="A42" s="26">
        <v>39</v>
      </c>
      <c r="B42" s="24" t="s">
        <v>12</v>
      </c>
      <c r="C42" s="25" t="s">
        <v>22</v>
      </c>
      <c r="D42" s="23"/>
      <c r="E42" s="50">
        <v>2400</v>
      </c>
      <c r="F42" s="49">
        <f t="shared" si="0"/>
        <v>64800</v>
      </c>
      <c r="G42" s="62">
        <v>28000</v>
      </c>
      <c r="H42" s="43" t="s">
        <v>228</v>
      </c>
      <c r="I42" s="35"/>
    </row>
    <row r="43" spans="1:12" s="2" customFormat="1" ht="24.95" customHeight="1" x14ac:dyDescent="0.2">
      <c r="A43" s="26">
        <v>40</v>
      </c>
      <c r="B43" s="24" t="s">
        <v>30</v>
      </c>
      <c r="C43" s="25" t="s">
        <v>21</v>
      </c>
      <c r="D43" s="23"/>
      <c r="E43" s="50">
        <v>2656</v>
      </c>
      <c r="F43" s="49">
        <f t="shared" si="0"/>
        <v>71712</v>
      </c>
      <c r="G43" s="62">
        <v>55000</v>
      </c>
      <c r="H43" s="43" t="s">
        <v>227</v>
      </c>
      <c r="I43" s="35"/>
    </row>
    <row r="44" spans="1:12" s="2" customFormat="1" ht="24.95" customHeight="1" x14ac:dyDescent="0.2">
      <c r="A44" s="26">
        <v>41</v>
      </c>
      <c r="B44" s="24" t="s">
        <v>89</v>
      </c>
      <c r="C44" s="25" t="s">
        <v>18</v>
      </c>
      <c r="D44" s="23"/>
      <c r="E44" s="50">
        <v>2500</v>
      </c>
      <c r="F44" s="49">
        <f t="shared" si="0"/>
        <v>67500</v>
      </c>
      <c r="G44" s="62">
        <v>50000</v>
      </c>
      <c r="H44" s="42" t="s">
        <v>227</v>
      </c>
      <c r="I44" s="35"/>
    </row>
    <row r="45" spans="1:12" s="2" customFormat="1" ht="24.95" customHeight="1" x14ac:dyDescent="0.2">
      <c r="A45" s="26">
        <v>42</v>
      </c>
      <c r="B45" s="24" t="s">
        <v>30</v>
      </c>
      <c r="C45" s="25" t="s">
        <v>90</v>
      </c>
      <c r="D45" s="23"/>
      <c r="E45" s="50">
        <v>1344</v>
      </c>
      <c r="F45" s="49">
        <f t="shared" si="0"/>
        <v>36288</v>
      </c>
      <c r="G45" s="62">
        <v>28000</v>
      </c>
      <c r="H45" s="42" t="s">
        <v>227</v>
      </c>
      <c r="I45" s="35"/>
    </row>
    <row r="46" spans="1:12" s="2" customFormat="1" ht="24.95" customHeight="1" x14ac:dyDescent="0.2">
      <c r="A46" s="26">
        <v>43</v>
      </c>
      <c r="B46" s="24" t="s">
        <v>91</v>
      </c>
      <c r="C46" s="25" t="s">
        <v>92</v>
      </c>
      <c r="D46" s="23"/>
      <c r="E46" s="50">
        <v>1400</v>
      </c>
      <c r="F46" s="49">
        <f t="shared" si="0"/>
        <v>37800</v>
      </c>
      <c r="G46" s="62">
        <v>0</v>
      </c>
      <c r="H46" s="42" t="s">
        <v>229</v>
      </c>
      <c r="I46" s="35"/>
    </row>
    <row r="47" spans="1:12" s="2" customFormat="1" ht="24.95" customHeight="1" x14ac:dyDescent="0.2">
      <c r="A47" s="26">
        <v>44</v>
      </c>
      <c r="B47" s="24" t="s">
        <v>93</v>
      </c>
      <c r="C47" s="25" t="s">
        <v>94</v>
      </c>
      <c r="D47" s="23"/>
      <c r="E47" s="50">
        <v>1100</v>
      </c>
      <c r="F47" s="49">
        <f t="shared" si="0"/>
        <v>29700</v>
      </c>
      <c r="G47" s="62">
        <v>10000</v>
      </c>
      <c r="H47" s="42" t="s">
        <v>228</v>
      </c>
      <c r="I47" s="35"/>
    </row>
    <row r="48" spans="1:12" s="2" customFormat="1" ht="24.95" customHeight="1" x14ac:dyDescent="0.2">
      <c r="A48" s="26">
        <v>45</v>
      </c>
      <c r="B48" s="24" t="s">
        <v>8</v>
      </c>
      <c r="C48" s="25" t="s">
        <v>95</v>
      </c>
      <c r="D48" s="23"/>
      <c r="E48" s="50">
        <v>2500</v>
      </c>
      <c r="F48" s="49">
        <f t="shared" si="0"/>
        <v>67500</v>
      </c>
      <c r="G48" s="62">
        <v>55000</v>
      </c>
      <c r="H48" s="42" t="s">
        <v>227</v>
      </c>
      <c r="I48" s="35"/>
    </row>
    <row r="49" spans="1:11" s="2" customFormat="1" ht="24.95" customHeight="1" x14ac:dyDescent="0.2">
      <c r="A49" s="26">
        <v>46</v>
      </c>
      <c r="B49" s="24" t="s">
        <v>96</v>
      </c>
      <c r="C49" s="25" t="s">
        <v>230</v>
      </c>
      <c r="D49" s="23"/>
      <c r="E49" s="50">
        <v>1700</v>
      </c>
      <c r="F49" s="49">
        <f t="shared" si="0"/>
        <v>45900</v>
      </c>
      <c r="G49" s="62">
        <v>35000</v>
      </c>
      <c r="H49" s="42" t="s">
        <v>227</v>
      </c>
      <c r="I49" s="35"/>
    </row>
    <row r="50" spans="1:11" s="2" customFormat="1" ht="24.95" customHeight="1" x14ac:dyDescent="0.2">
      <c r="A50" s="26">
        <v>47</v>
      </c>
      <c r="B50" s="24" t="s">
        <v>97</v>
      </c>
      <c r="C50" s="25" t="s">
        <v>98</v>
      </c>
      <c r="D50" s="23"/>
      <c r="E50" s="50">
        <v>2000</v>
      </c>
      <c r="F50" s="49">
        <f t="shared" si="0"/>
        <v>54000</v>
      </c>
      <c r="G50" s="62">
        <v>20000</v>
      </c>
      <c r="H50" s="42" t="s">
        <v>228</v>
      </c>
      <c r="I50" s="35"/>
    </row>
    <row r="51" spans="1:11" s="2" customFormat="1" ht="24.95" customHeight="1" x14ac:dyDescent="0.2">
      <c r="A51" s="26">
        <v>48</v>
      </c>
      <c r="B51" s="24" t="s">
        <v>231</v>
      </c>
      <c r="C51" s="25" t="s">
        <v>43</v>
      </c>
      <c r="D51" s="23"/>
      <c r="E51" s="50">
        <v>2968</v>
      </c>
      <c r="F51" s="49">
        <f t="shared" si="0"/>
        <v>80136</v>
      </c>
      <c r="G51" s="62">
        <v>55000</v>
      </c>
      <c r="H51" s="42" t="s">
        <v>227</v>
      </c>
      <c r="I51" s="35"/>
    </row>
    <row r="52" spans="1:11" s="2" customFormat="1" ht="24.95" customHeight="1" x14ac:dyDescent="0.2">
      <c r="A52" s="26">
        <v>49</v>
      </c>
      <c r="B52" s="24" t="s">
        <v>99</v>
      </c>
      <c r="C52" s="25" t="s">
        <v>45</v>
      </c>
      <c r="D52" s="23"/>
      <c r="E52" s="50">
        <v>1500</v>
      </c>
      <c r="F52" s="49">
        <f t="shared" si="0"/>
        <v>40500</v>
      </c>
      <c r="G52" s="62">
        <v>0</v>
      </c>
      <c r="H52" s="42" t="s">
        <v>229</v>
      </c>
      <c r="I52" s="35"/>
    </row>
    <row r="53" spans="1:11" s="2" customFormat="1" ht="24.95" customHeight="1" x14ac:dyDescent="0.2">
      <c r="A53" s="26">
        <v>50</v>
      </c>
      <c r="B53" s="24" t="s">
        <v>100</v>
      </c>
      <c r="C53" s="25" t="s">
        <v>101</v>
      </c>
      <c r="D53" s="23"/>
      <c r="E53" s="50">
        <v>1344</v>
      </c>
      <c r="F53" s="49">
        <f t="shared" si="0"/>
        <v>36288</v>
      </c>
      <c r="G53" s="62">
        <v>18000</v>
      </c>
      <c r="H53" s="42" t="s">
        <v>228</v>
      </c>
      <c r="I53" s="35"/>
    </row>
    <row r="54" spans="1:11" s="2" customFormat="1" ht="24.95" customHeight="1" x14ac:dyDescent="0.2">
      <c r="A54" s="26">
        <v>51</v>
      </c>
      <c r="B54" s="24" t="s">
        <v>24</v>
      </c>
      <c r="C54" s="25" t="s">
        <v>102</v>
      </c>
      <c r="D54" s="23"/>
      <c r="E54" s="50">
        <v>4500</v>
      </c>
      <c r="F54" s="49">
        <f t="shared" si="0"/>
        <v>121500</v>
      </c>
      <c r="G54" s="62">
        <v>95000</v>
      </c>
      <c r="H54" s="42" t="s">
        <v>227</v>
      </c>
      <c r="I54" s="35"/>
    </row>
    <row r="55" spans="1:11" s="2" customFormat="1" ht="24.95" customHeight="1" x14ac:dyDescent="0.2">
      <c r="A55" s="26">
        <v>52</v>
      </c>
      <c r="B55" s="24" t="s">
        <v>103</v>
      </c>
      <c r="C55" s="25" t="s">
        <v>104</v>
      </c>
      <c r="D55" s="23"/>
      <c r="E55" s="50">
        <v>320</v>
      </c>
      <c r="F55" s="49">
        <f t="shared" si="0"/>
        <v>8640</v>
      </c>
      <c r="G55" s="62">
        <v>8000</v>
      </c>
      <c r="H55" s="42" t="s">
        <v>227</v>
      </c>
      <c r="I55" s="35"/>
    </row>
    <row r="56" spans="1:11" s="2" customFormat="1" ht="24.95" customHeight="1" x14ac:dyDescent="0.2">
      <c r="A56" s="26">
        <v>53</v>
      </c>
      <c r="B56" s="24" t="s">
        <v>103</v>
      </c>
      <c r="C56" s="25" t="s">
        <v>105</v>
      </c>
      <c r="D56" s="23"/>
      <c r="E56" s="50">
        <v>320</v>
      </c>
      <c r="F56" s="49">
        <f t="shared" si="0"/>
        <v>8640</v>
      </c>
      <c r="G56" s="62">
        <v>8000</v>
      </c>
      <c r="H56" s="42" t="s">
        <v>228</v>
      </c>
      <c r="I56" s="35"/>
    </row>
    <row r="57" spans="1:11" s="2" customFormat="1" ht="24.95" customHeight="1" x14ac:dyDescent="0.2">
      <c r="A57" s="26">
        <v>54</v>
      </c>
      <c r="B57" s="24" t="s">
        <v>106</v>
      </c>
      <c r="C57" s="25" t="s">
        <v>107</v>
      </c>
      <c r="D57" s="23"/>
      <c r="E57" s="50">
        <v>1932</v>
      </c>
      <c r="F57" s="49">
        <f t="shared" si="0"/>
        <v>52164</v>
      </c>
      <c r="G57" s="62">
        <v>0</v>
      </c>
      <c r="H57" s="42" t="s">
        <v>229</v>
      </c>
      <c r="I57" s="35"/>
    </row>
    <row r="58" spans="1:11" s="2" customFormat="1" ht="24.95" customHeight="1" x14ac:dyDescent="0.2">
      <c r="A58" s="26">
        <v>55</v>
      </c>
      <c r="B58" s="24" t="s">
        <v>108</v>
      </c>
      <c r="C58" s="25" t="s">
        <v>109</v>
      </c>
      <c r="D58" s="23"/>
      <c r="E58" s="50">
        <v>1000</v>
      </c>
      <c r="F58" s="49">
        <f t="shared" si="0"/>
        <v>27000</v>
      </c>
      <c r="G58" s="62">
        <v>15000</v>
      </c>
      <c r="H58" s="42" t="s">
        <v>228</v>
      </c>
      <c r="I58" s="35"/>
    </row>
    <row r="59" spans="1:11" s="2" customFormat="1" ht="24.95" customHeight="1" x14ac:dyDescent="0.2">
      <c r="A59" s="26">
        <v>56</v>
      </c>
      <c r="B59" s="24" t="s">
        <v>36</v>
      </c>
      <c r="C59" s="25" t="s">
        <v>111</v>
      </c>
      <c r="D59" s="23"/>
      <c r="E59" s="50">
        <v>6000</v>
      </c>
      <c r="F59" s="49">
        <f t="shared" si="0"/>
        <v>162000</v>
      </c>
      <c r="G59" s="62">
        <v>70000</v>
      </c>
      <c r="H59" s="42" t="s">
        <v>228</v>
      </c>
      <c r="I59" s="35"/>
    </row>
    <row r="60" spans="1:11" s="2" customFormat="1" ht="24.95" customHeight="1" x14ac:dyDescent="0.2">
      <c r="A60" s="26">
        <v>57</v>
      </c>
      <c r="B60" s="24" t="s">
        <v>36</v>
      </c>
      <c r="C60" s="25" t="s">
        <v>110</v>
      </c>
      <c r="D60" s="23"/>
      <c r="E60" s="50">
        <v>7500</v>
      </c>
      <c r="F60" s="49">
        <f t="shared" si="0"/>
        <v>202500</v>
      </c>
      <c r="G60" s="62">
        <v>90000</v>
      </c>
      <c r="H60" s="43" t="s">
        <v>228</v>
      </c>
      <c r="I60" s="35"/>
    </row>
    <row r="61" spans="1:11" s="2" customFormat="1" ht="24.95" customHeight="1" x14ac:dyDescent="0.2">
      <c r="A61" s="26">
        <v>58</v>
      </c>
      <c r="B61" s="24" t="s">
        <v>112</v>
      </c>
      <c r="C61" s="25" t="s">
        <v>113</v>
      </c>
      <c r="D61" s="23"/>
      <c r="E61" s="50">
        <v>2000</v>
      </c>
      <c r="F61" s="49">
        <f t="shared" si="0"/>
        <v>54000</v>
      </c>
      <c r="G61" s="62">
        <v>45000</v>
      </c>
      <c r="H61" s="44" t="s">
        <v>227</v>
      </c>
      <c r="I61" s="35"/>
      <c r="J61" s="11"/>
      <c r="K61" s="11"/>
    </row>
    <row r="62" spans="1:11" s="2" customFormat="1" ht="24.95" customHeight="1" x14ac:dyDescent="0.2">
      <c r="A62" s="26">
        <v>59</v>
      </c>
      <c r="B62" s="24" t="s">
        <v>112</v>
      </c>
      <c r="C62" s="25" t="s">
        <v>114</v>
      </c>
      <c r="D62" s="23"/>
      <c r="E62" s="50">
        <v>750</v>
      </c>
      <c r="F62" s="49">
        <f t="shared" si="0"/>
        <v>20250</v>
      </c>
      <c r="G62" s="62">
        <v>20000</v>
      </c>
      <c r="H62" s="42" t="s">
        <v>227</v>
      </c>
      <c r="I62" s="35"/>
    </row>
    <row r="63" spans="1:11" s="2" customFormat="1" ht="24.95" customHeight="1" x14ac:dyDescent="0.2">
      <c r="A63" s="26">
        <v>60</v>
      </c>
      <c r="B63" s="24" t="s">
        <v>115</v>
      </c>
      <c r="C63" s="25" t="s">
        <v>43</v>
      </c>
      <c r="D63" s="23"/>
      <c r="E63" s="50">
        <v>4750</v>
      </c>
      <c r="F63" s="49">
        <f t="shared" si="0"/>
        <v>128250</v>
      </c>
      <c r="G63" s="62">
        <v>90000</v>
      </c>
      <c r="H63" s="42" t="s">
        <v>227</v>
      </c>
      <c r="I63" s="35"/>
    </row>
    <row r="64" spans="1:11" s="2" customFormat="1" ht="24.95" customHeight="1" x14ac:dyDescent="0.2">
      <c r="A64" s="26">
        <v>61</v>
      </c>
      <c r="B64" s="24" t="s">
        <v>115</v>
      </c>
      <c r="C64" s="25" t="s">
        <v>31</v>
      </c>
      <c r="D64" s="23"/>
      <c r="E64" s="50">
        <v>3484</v>
      </c>
      <c r="F64" s="49">
        <f t="shared" si="0"/>
        <v>94068</v>
      </c>
      <c r="G64" s="62">
        <v>75000</v>
      </c>
      <c r="H64" s="42" t="s">
        <v>227</v>
      </c>
      <c r="I64" s="35"/>
    </row>
    <row r="65" spans="1:9" s="2" customFormat="1" ht="24.95" customHeight="1" x14ac:dyDescent="0.2">
      <c r="A65" s="26">
        <v>62</v>
      </c>
      <c r="B65" s="24" t="s">
        <v>116</v>
      </c>
      <c r="C65" s="25" t="s">
        <v>117</v>
      </c>
      <c r="D65" s="23"/>
      <c r="E65" s="50">
        <v>1800</v>
      </c>
      <c r="F65" s="49">
        <f t="shared" si="0"/>
        <v>48600</v>
      </c>
      <c r="G65" s="62">
        <v>24000</v>
      </c>
      <c r="H65" s="41" t="s">
        <v>228</v>
      </c>
      <c r="I65" s="35"/>
    </row>
    <row r="66" spans="1:9" s="2" customFormat="1" ht="24.95" customHeight="1" x14ac:dyDescent="0.2">
      <c r="A66" s="30">
        <v>63</v>
      </c>
      <c r="B66" s="24" t="s">
        <v>10</v>
      </c>
      <c r="C66" s="25" t="s">
        <v>53</v>
      </c>
      <c r="D66" s="23"/>
      <c r="E66" s="50">
        <v>1882</v>
      </c>
      <c r="F66" s="49">
        <f t="shared" si="0"/>
        <v>50814</v>
      </c>
      <c r="G66" s="62">
        <v>43000</v>
      </c>
      <c r="H66" s="42" t="s">
        <v>227</v>
      </c>
      <c r="I66" s="35"/>
    </row>
    <row r="67" spans="1:9" ht="24.95" customHeight="1" x14ac:dyDescent="0.2">
      <c r="A67" s="30">
        <v>64</v>
      </c>
      <c r="B67" s="24" t="s">
        <v>10</v>
      </c>
      <c r="C67" s="25" t="s">
        <v>118</v>
      </c>
      <c r="D67" s="23"/>
      <c r="E67" s="50">
        <v>2708</v>
      </c>
      <c r="F67" s="49">
        <f t="shared" si="0"/>
        <v>73116</v>
      </c>
      <c r="G67" s="62">
        <v>32000</v>
      </c>
      <c r="H67" s="42" t="s">
        <v>228</v>
      </c>
      <c r="I67" s="35"/>
    </row>
    <row r="68" spans="1:9" ht="24.95" customHeight="1" x14ac:dyDescent="0.2">
      <c r="A68" s="30">
        <v>65</v>
      </c>
      <c r="B68" s="24" t="s">
        <v>10</v>
      </c>
      <c r="C68" s="25" t="s">
        <v>21</v>
      </c>
      <c r="D68" s="23"/>
      <c r="E68" s="50">
        <v>2543</v>
      </c>
      <c r="F68" s="49">
        <f t="shared" si="0"/>
        <v>68661</v>
      </c>
      <c r="G68" s="62">
        <v>54000</v>
      </c>
      <c r="H68" s="42" t="s">
        <v>227</v>
      </c>
      <c r="I68" s="35"/>
    </row>
    <row r="69" spans="1:9" ht="24.95" customHeight="1" x14ac:dyDescent="0.2">
      <c r="A69" s="30">
        <v>66</v>
      </c>
      <c r="B69" s="24" t="s">
        <v>10</v>
      </c>
      <c r="C69" s="25" t="s">
        <v>35</v>
      </c>
      <c r="D69" s="23"/>
      <c r="E69" s="50">
        <v>1319</v>
      </c>
      <c r="F69" s="49">
        <f t="shared" ref="F69:F132" si="1">E69*27</f>
        <v>35613</v>
      </c>
      <c r="G69" s="62">
        <v>17000</v>
      </c>
      <c r="H69" s="42" t="s">
        <v>228</v>
      </c>
      <c r="I69" s="35"/>
    </row>
    <row r="70" spans="1:9" ht="24.95" customHeight="1" x14ac:dyDescent="0.2">
      <c r="A70" s="30">
        <v>67</v>
      </c>
      <c r="B70" s="24" t="s">
        <v>119</v>
      </c>
      <c r="C70" s="25" t="s">
        <v>120</v>
      </c>
      <c r="D70" s="23"/>
      <c r="E70" s="50">
        <v>476</v>
      </c>
      <c r="F70" s="49">
        <f t="shared" si="1"/>
        <v>12852</v>
      </c>
      <c r="G70" s="62">
        <v>12000</v>
      </c>
      <c r="H70" s="42" t="s">
        <v>227</v>
      </c>
      <c r="I70" s="35"/>
    </row>
    <row r="71" spans="1:9" ht="24.95" customHeight="1" x14ac:dyDescent="0.2">
      <c r="A71" s="30">
        <v>68</v>
      </c>
      <c r="B71" s="24" t="s">
        <v>25</v>
      </c>
      <c r="C71" s="25" t="s">
        <v>15</v>
      </c>
      <c r="D71" s="23"/>
      <c r="E71" s="50">
        <v>2500</v>
      </c>
      <c r="F71" s="49">
        <f t="shared" si="1"/>
        <v>67500</v>
      </c>
      <c r="G71" s="62">
        <v>50000</v>
      </c>
      <c r="H71" s="42" t="s">
        <v>227</v>
      </c>
      <c r="I71" s="35"/>
    </row>
    <row r="72" spans="1:9" ht="24.95" customHeight="1" x14ac:dyDescent="0.2">
      <c r="A72" s="30">
        <v>69</v>
      </c>
      <c r="B72" s="24" t="s">
        <v>121</v>
      </c>
      <c r="C72" s="25" t="s">
        <v>122</v>
      </c>
      <c r="D72" s="23"/>
      <c r="E72" s="50">
        <v>2127</v>
      </c>
      <c r="F72" s="49">
        <f t="shared" si="1"/>
        <v>57429</v>
      </c>
      <c r="G72" s="62">
        <v>45000</v>
      </c>
      <c r="H72" s="42" t="s">
        <v>227</v>
      </c>
      <c r="I72" s="35"/>
    </row>
    <row r="73" spans="1:9" ht="24.95" customHeight="1" x14ac:dyDescent="0.2">
      <c r="A73" s="30">
        <v>70</v>
      </c>
      <c r="B73" s="24" t="s">
        <v>123</v>
      </c>
      <c r="C73" s="25" t="s">
        <v>124</v>
      </c>
      <c r="D73" s="23"/>
      <c r="E73" s="50">
        <v>685</v>
      </c>
      <c r="F73" s="49">
        <f t="shared" si="1"/>
        <v>18495</v>
      </c>
      <c r="G73" s="62">
        <v>0</v>
      </c>
      <c r="H73" s="42" t="s">
        <v>229</v>
      </c>
      <c r="I73" s="35"/>
    </row>
    <row r="74" spans="1:9" ht="24.95" customHeight="1" x14ac:dyDescent="0.2">
      <c r="A74" s="30">
        <v>71</v>
      </c>
      <c r="B74" s="24" t="s">
        <v>125</v>
      </c>
      <c r="C74" s="25" t="s">
        <v>28</v>
      </c>
      <c r="D74" s="23"/>
      <c r="E74" s="50">
        <v>1834</v>
      </c>
      <c r="F74" s="49">
        <f t="shared" si="1"/>
        <v>49518</v>
      </c>
      <c r="G74" s="62">
        <v>40000</v>
      </c>
      <c r="H74" s="40" t="s">
        <v>227</v>
      </c>
      <c r="I74" s="35"/>
    </row>
    <row r="75" spans="1:9" ht="24.95" customHeight="1" x14ac:dyDescent="0.2">
      <c r="A75" s="30">
        <v>72</v>
      </c>
      <c r="B75" s="24" t="s">
        <v>126</v>
      </c>
      <c r="C75" s="25" t="s">
        <v>127</v>
      </c>
      <c r="D75" s="23"/>
      <c r="E75" s="50">
        <v>2600</v>
      </c>
      <c r="F75" s="49">
        <f t="shared" si="1"/>
        <v>70200</v>
      </c>
      <c r="G75" s="62">
        <v>55000</v>
      </c>
      <c r="H75" s="42" t="s">
        <v>227</v>
      </c>
      <c r="I75" s="35"/>
    </row>
    <row r="76" spans="1:9" ht="24.95" customHeight="1" x14ac:dyDescent="0.2">
      <c r="A76" s="30">
        <v>73</v>
      </c>
      <c r="B76" s="24" t="s">
        <v>126</v>
      </c>
      <c r="C76" s="25" t="s">
        <v>128</v>
      </c>
      <c r="D76" s="23"/>
      <c r="E76" s="50">
        <v>1840</v>
      </c>
      <c r="F76" s="49">
        <f t="shared" si="1"/>
        <v>49680</v>
      </c>
      <c r="G76" s="62">
        <v>40000</v>
      </c>
      <c r="H76" s="42" t="s">
        <v>227</v>
      </c>
      <c r="I76" s="35"/>
    </row>
    <row r="77" spans="1:9" ht="24.95" customHeight="1" x14ac:dyDescent="0.2">
      <c r="A77" s="30">
        <v>74</v>
      </c>
      <c r="B77" s="25" t="s">
        <v>129</v>
      </c>
      <c r="C77" s="25" t="s">
        <v>130</v>
      </c>
      <c r="D77" s="23"/>
      <c r="E77" s="50">
        <v>2700</v>
      </c>
      <c r="F77" s="49">
        <f t="shared" si="1"/>
        <v>72900</v>
      </c>
      <c r="G77" s="62">
        <v>0</v>
      </c>
      <c r="H77" s="41" t="s">
        <v>229</v>
      </c>
      <c r="I77" s="35"/>
    </row>
    <row r="78" spans="1:9" ht="24.95" customHeight="1" x14ac:dyDescent="0.2">
      <c r="A78" s="30">
        <v>75</v>
      </c>
      <c r="B78" s="24" t="s">
        <v>131</v>
      </c>
      <c r="C78" s="25" t="s">
        <v>132</v>
      </c>
      <c r="D78" s="23"/>
      <c r="E78" s="50">
        <v>4458</v>
      </c>
      <c r="F78" s="49">
        <f t="shared" si="1"/>
        <v>120366</v>
      </c>
      <c r="G78" s="62">
        <v>50000</v>
      </c>
      <c r="H78" s="42" t="s">
        <v>228</v>
      </c>
      <c r="I78" s="35"/>
    </row>
    <row r="79" spans="1:9" ht="24.95" customHeight="1" x14ac:dyDescent="0.2">
      <c r="A79" s="30">
        <v>76</v>
      </c>
      <c r="B79" s="24" t="s">
        <v>131</v>
      </c>
      <c r="C79" s="25" t="s">
        <v>133</v>
      </c>
      <c r="D79" s="23"/>
      <c r="E79" s="50">
        <v>1910</v>
      </c>
      <c r="F79" s="49">
        <f t="shared" si="1"/>
        <v>51570</v>
      </c>
      <c r="G79" s="62">
        <v>20000</v>
      </c>
      <c r="H79" s="42" t="s">
        <v>228</v>
      </c>
      <c r="I79" s="35"/>
    </row>
    <row r="80" spans="1:9" ht="24.95" customHeight="1" x14ac:dyDescent="0.2">
      <c r="A80" s="30">
        <v>77</v>
      </c>
      <c r="B80" s="24" t="s">
        <v>131</v>
      </c>
      <c r="C80" s="25" t="s">
        <v>33</v>
      </c>
      <c r="D80" s="23"/>
      <c r="E80" s="50">
        <v>2759</v>
      </c>
      <c r="F80" s="49">
        <f t="shared" si="1"/>
        <v>74493</v>
      </c>
      <c r="G80" s="62">
        <v>55000</v>
      </c>
      <c r="H80" s="42" t="s">
        <v>227</v>
      </c>
      <c r="I80" s="35"/>
    </row>
    <row r="81" spans="1:9" ht="24.95" customHeight="1" x14ac:dyDescent="0.2">
      <c r="A81" s="30">
        <v>78</v>
      </c>
      <c r="B81" s="24" t="s">
        <v>134</v>
      </c>
      <c r="C81" s="25" t="s">
        <v>31</v>
      </c>
      <c r="D81" s="23"/>
      <c r="E81" s="50">
        <v>4176</v>
      </c>
      <c r="F81" s="49">
        <f t="shared" si="1"/>
        <v>112752</v>
      </c>
      <c r="G81" s="62">
        <v>50000</v>
      </c>
      <c r="H81" s="42" t="s">
        <v>228</v>
      </c>
      <c r="I81" s="35"/>
    </row>
    <row r="82" spans="1:9" ht="24.95" customHeight="1" x14ac:dyDescent="0.2">
      <c r="A82" s="30">
        <v>79</v>
      </c>
      <c r="B82" s="24" t="s">
        <v>134</v>
      </c>
      <c r="C82" s="25" t="s">
        <v>9</v>
      </c>
      <c r="D82" s="23"/>
      <c r="E82" s="50">
        <v>5400</v>
      </c>
      <c r="F82" s="49">
        <f t="shared" si="1"/>
        <v>145800</v>
      </c>
      <c r="G82" s="62">
        <v>60000</v>
      </c>
      <c r="H82" s="42" t="s">
        <v>228</v>
      </c>
      <c r="I82" s="35"/>
    </row>
    <row r="83" spans="1:9" ht="24.95" customHeight="1" x14ac:dyDescent="0.2">
      <c r="A83" s="30">
        <v>80</v>
      </c>
      <c r="B83" s="24" t="s">
        <v>135</v>
      </c>
      <c r="C83" s="25" t="s">
        <v>102</v>
      </c>
      <c r="D83" s="23"/>
      <c r="E83" s="50">
        <v>7000</v>
      </c>
      <c r="F83" s="49">
        <f t="shared" si="1"/>
        <v>189000</v>
      </c>
      <c r="G83" s="62">
        <v>140000</v>
      </c>
      <c r="H83" s="45" t="s">
        <v>227</v>
      </c>
      <c r="I83" s="35"/>
    </row>
    <row r="84" spans="1:9" ht="24.95" customHeight="1" x14ac:dyDescent="0.2">
      <c r="A84" s="30">
        <v>81</v>
      </c>
      <c r="B84" s="24" t="s">
        <v>136</v>
      </c>
      <c r="C84" s="25" t="s">
        <v>137</v>
      </c>
      <c r="D84" s="23"/>
      <c r="E84" s="50">
        <v>3400</v>
      </c>
      <c r="F84" s="49">
        <f t="shared" si="1"/>
        <v>91800</v>
      </c>
      <c r="G84" s="62">
        <v>40000</v>
      </c>
      <c r="H84" s="45" t="s">
        <v>228</v>
      </c>
      <c r="I84" s="35"/>
    </row>
    <row r="85" spans="1:9" ht="24.95" customHeight="1" x14ac:dyDescent="0.2">
      <c r="A85" s="30">
        <v>82</v>
      </c>
      <c r="B85" s="24" t="s">
        <v>138</v>
      </c>
      <c r="C85" s="25" t="s">
        <v>139</v>
      </c>
      <c r="D85" s="23"/>
      <c r="E85" s="50">
        <v>3150</v>
      </c>
      <c r="F85" s="49">
        <f t="shared" si="1"/>
        <v>85050</v>
      </c>
      <c r="G85" s="62">
        <v>35000</v>
      </c>
      <c r="H85" s="42" t="s">
        <v>228</v>
      </c>
      <c r="I85" s="35"/>
    </row>
    <row r="86" spans="1:9" ht="24.95" customHeight="1" x14ac:dyDescent="0.2">
      <c r="A86" s="30">
        <v>83</v>
      </c>
      <c r="B86" s="24" t="s">
        <v>39</v>
      </c>
      <c r="C86" s="25" t="s">
        <v>140</v>
      </c>
      <c r="D86" s="23"/>
      <c r="E86" s="50">
        <v>2000</v>
      </c>
      <c r="F86" s="49">
        <f t="shared" si="1"/>
        <v>54000</v>
      </c>
      <c r="G86" s="62">
        <v>0</v>
      </c>
      <c r="H86" s="45" t="s">
        <v>229</v>
      </c>
      <c r="I86" s="35"/>
    </row>
    <row r="87" spans="1:9" ht="24.95" customHeight="1" x14ac:dyDescent="0.2">
      <c r="A87" s="30">
        <v>84</v>
      </c>
      <c r="B87" s="24" t="s">
        <v>141</v>
      </c>
      <c r="C87" s="25" t="s">
        <v>142</v>
      </c>
      <c r="D87" s="23"/>
      <c r="E87" s="50">
        <v>5000</v>
      </c>
      <c r="F87" s="49">
        <f t="shared" si="1"/>
        <v>135000</v>
      </c>
      <c r="G87" s="62">
        <v>60000</v>
      </c>
      <c r="H87" s="45" t="s">
        <v>228</v>
      </c>
      <c r="I87" s="35"/>
    </row>
    <row r="88" spans="1:9" ht="24.95" customHeight="1" x14ac:dyDescent="0.2">
      <c r="A88" s="30">
        <v>85</v>
      </c>
      <c r="B88" s="24" t="s">
        <v>143</v>
      </c>
      <c r="C88" s="25" t="s">
        <v>15</v>
      </c>
      <c r="D88" s="23"/>
      <c r="E88" s="50">
        <v>1900</v>
      </c>
      <c r="F88" s="49">
        <f t="shared" si="1"/>
        <v>51300</v>
      </c>
      <c r="G88" s="62">
        <v>40000</v>
      </c>
      <c r="H88" s="45" t="s">
        <v>227</v>
      </c>
      <c r="I88" s="35"/>
    </row>
    <row r="89" spans="1:9" ht="24.95" customHeight="1" x14ac:dyDescent="0.2">
      <c r="A89" s="30">
        <v>86</v>
      </c>
      <c r="B89" s="24" t="s">
        <v>144</v>
      </c>
      <c r="C89" s="25" t="s">
        <v>145</v>
      </c>
      <c r="D89" s="23"/>
      <c r="E89" s="50">
        <v>2128</v>
      </c>
      <c r="F89" s="49">
        <f t="shared" si="1"/>
        <v>57456</v>
      </c>
      <c r="G89" s="62">
        <v>45000</v>
      </c>
      <c r="H89" s="45" t="s">
        <v>227</v>
      </c>
      <c r="I89" s="35"/>
    </row>
    <row r="90" spans="1:9" ht="24.95" customHeight="1" x14ac:dyDescent="0.2">
      <c r="A90" s="30">
        <v>87</v>
      </c>
      <c r="B90" s="34" t="s">
        <v>144</v>
      </c>
      <c r="C90" s="24" t="s">
        <v>146</v>
      </c>
      <c r="D90" s="23"/>
      <c r="E90" s="50">
        <v>6750</v>
      </c>
      <c r="F90" s="49">
        <f t="shared" si="1"/>
        <v>182250</v>
      </c>
      <c r="G90" s="62">
        <v>80000</v>
      </c>
      <c r="H90" s="45" t="s">
        <v>228</v>
      </c>
      <c r="I90" s="35"/>
    </row>
    <row r="91" spans="1:9" ht="24.95" customHeight="1" x14ac:dyDescent="0.2">
      <c r="A91" s="30">
        <v>88</v>
      </c>
      <c r="B91" s="24" t="s">
        <v>147</v>
      </c>
      <c r="C91" s="25" t="s">
        <v>148</v>
      </c>
      <c r="D91" s="23"/>
      <c r="E91" s="50">
        <v>2000</v>
      </c>
      <c r="F91" s="49">
        <f t="shared" si="1"/>
        <v>54000</v>
      </c>
      <c r="G91" s="62">
        <v>24000</v>
      </c>
      <c r="H91" s="45" t="s">
        <v>228</v>
      </c>
      <c r="I91" s="35"/>
    </row>
    <row r="92" spans="1:9" ht="24.95" customHeight="1" x14ac:dyDescent="0.2">
      <c r="A92" s="30">
        <v>89</v>
      </c>
      <c r="B92" s="24" t="s">
        <v>32</v>
      </c>
      <c r="C92" s="25" t="s">
        <v>149</v>
      </c>
      <c r="D92" s="23"/>
      <c r="E92" s="50">
        <v>3000</v>
      </c>
      <c r="F92" s="49">
        <f t="shared" si="1"/>
        <v>81000</v>
      </c>
      <c r="G92" s="62">
        <v>60000</v>
      </c>
      <c r="H92" s="45" t="s">
        <v>227</v>
      </c>
      <c r="I92" s="35"/>
    </row>
    <row r="93" spans="1:9" ht="24.95" customHeight="1" x14ac:dyDescent="0.2">
      <c r="A93" s="30">
        <v>90</v>
      </c>
      <c r="B93" s="24" t="s">
        <v>32</v>
      </c>
      <c r="C93" s="25" t="s">
        <v>150</v>
      </c>
      <c r="D93" s="23"/>
      <c r="E93" s="50">
        <v>1800</v>
      </c>
      <c r="F93" s="49">
        <f t="shared" si="1"/>
        <v>48600</v>
      </c>
      <c r="G93" s="62">
        <v>37000</v>
      </c>
      <c r="H93" s="45" t="s">
        <v>227</v>
      </c>
      <c r="I93" s="35"/>
    </row>
    <row r="94" spans="1:9" ht="24.95" customHeight="1" x14ac:dyDescent="0.2">
      <c r="A94" s="30">
        <v>91</v>
      </c>
      <c r="B94" s="24" t="s">
        <v>37</v>
      </c>
      <c r="C94" s="25" t="s">
        <v>38</v>
      </c>
      <c r="D94" s="23"/>
      <c r="E94" s="50">
        <v>4500</v>
      </c>
      <c r="F94" s="49">
        <f t="shared" si="1"/>
        <v>121500</v>
      </c>
      <c r="G94" s="62">
        <v>70000</v>
      </c>
      <c r="H94" s="45" t="s">
        <v>227</v>
      </c>
      <c r="I94" s="35"/>
    </row>
    <row r="95" spans="1:9" ht="24.95" customHeight="1" x14ac:dyDescent="0.2">
      <c r="A95" s="30">
        <v>92</v>
      </c>
      <c r="B95" s="24" t="s">
        <v>151</v>
      </c>
      <c r="C95" s="25" t="s">
        <v>139</v>
      </c>
      <c r="D95" s="23"/>
      <c r="E95" s="50">
        <v>2673</v>
      </c>
      <c r="F95" s="49">
        <f t="shared" si="1"/>
        <v>72171</v>
      </c>
      <c r="G95" s="62">
        <v>0</v>
      </c>
      <c r="H95" s="45" t="s">
        <v>229</v>
      </c>
      <c r="I95" s="35"/>
    </row>
    <row r="96" spans="1:9" ht="24.95" customHeight="1" x14ac:dyDescent="0.2">
      <c r="A96" s="30">
        <v>93</v>
      </c>
      <c r="B96" s="24" t="s">
        <v>151</v>
      </c>
      <c r="C96" s="25" t="s">
        <v>152</v>
      </c>
      <c r="D96" s="23"/>
      <c r="E96" s="50">
        <v>814</v>
      </c>
      <c r="F96" s="49">
        <f t="shared" si="1"/>
        <v>21978</v>
      </c>
      <c r="G96" s="62">
        <v>0</v>
      </c>
      <c r="H96" s="45" t="s">
        <v>229</v>
      </c>
      <c r="I96" s="35"/>
    </row>
    <row r="97" spans="1:9" ht="24.95" customHeight="1" x14ac:dyDescent="0.2">
      <c r="A97" s="30">
        <v>94</v>
      </c>
      <c r="B97" s="24" t="s">
        <v>153</v>
      </c>
      <c r="C97" s="25" t="s">
        <v>154</v>
      </c>
      <c r="D97" s="23"/>
      <c r="E97" s="50">
        <v>4000</v>
      </c>
      <c r="F97" s="49">
        <f t="shared" si="1"/>
        <v>108000</v>
      </c>
      <c r="G97" s="62">
        <v>83000</v>
      </c>
      <c r="H97" s="45" t="s">
        <v>227</v>
      </c>
      <c r="I97" s="35"/>
    </row>
    <row r="98" spans="1:9" ht="24.95" customHeight="1" x14ac:dyDescent="0.2">
      <c r="A98" s="30">
        <v>95</v>
      </c>
      <c r="B98" s="24" t="s">
        <v>158</v>
      </c>
      <c r="C98" s="25" t="s">
        <v>156</v>
      </c>
      <c r="D98" s="23"/>
      <c r="E98" s="50">
        <v>5530</v>
      </c>
      <c r="F98" s="49">
        <f t="shared" si="1"/>
        <v>149310</v>
      </c>
      <c r="G98" s="62">
        <v>0</v>
      </c>
      <c r="H98" s="45" t="s">
        <v>229</v>
      </c>
      <c r="I98" s="35"/>
    </row>
    <row r="99" spans="1:9" ht="24.95" customHeight="1" x14ac:dyDescent="0.2">
      <c r="A99" s="30">
        <v>96</v>
      </c>
      <c r="B99" s="24" t="s">
        <v>155</v>
      </c>
      <c r="C99" s="25" t="s">
        <v>140</v>
      </c>
      <c r="D99" s="23"/>
      <c r="E99" s="50">
        <v>3272</v>
      </c>
      <c r="F99" s="49">
        <f t="shared" si="1"/>
        <v>88344</v>
      </c>
      <c r="G99" s="62">
        <v>39000</v>
      </c>
      <c r="H99" s="45" t="s">
        <v>228</v>
      </c>
      <c r="I99" s="35"/>
    </row>
    <row r="100" spans="1:9" ht="24.95" customHeight="1" x14ac:dyDescent="0.2">
      <c r="A100" s="30">
        <v>97</v>
      </c>
      <c r="B100" s="24" t="s">
        <v>158</v>
      </c>
      <c r="C100" s="25" t="s">
        <v>157</v>
      </c>
      <c r="D100" s="23"/>
      <c r="E100" s="50">
        <v>2992</v>
      </c>
      <c r="F100" s="49">
        <f t="shared" si="1"/>
        <v>80784</v>
      </c>
      <c r="G100" s="62">
        <v>0</v>
      </c>
      <c r="H100" s="45" t="s">
        <v>229</v>
      </c>
      <c r="I100" s="35"/>
    </row>
    <row r="101" spans="1:9" ht="24.95" customHeight="1" x14ac:dyDescent="0.2">
      <c r="A101" s="30">
        <v>98</v>
      </c>
      <c r="B101" s="24" t="s">
        <v>159</v>
      </c>
      <c r="C101" s="25" t="s">
        <v>160</v>
      </c>
      <c r="D101" s="23"/>
      <c r="E101" s="50">
        <v>1200</v>
      </c>
      <c r="F101" s="49">
        <f t="shared" si="1"/>
        <v>32400</v>
      </c>
      <c r="G101" s="62">
        <v>16000</v>
      </c>
      <c r="H101" s="45" t="s">
        <v>228</v>
      </c>
      <c r="I101" s="35"/>
    </row>
    <row r="102" spans="1:9" ht="24.95" customHeight="1" x14ac:dyDescent="0.2">
      <c r="A102" s="30">
        <v>99</v>
      </c>
      <c r="B102" s="24" t="s">
        <v>161</v>
      </c>
      <c r="C102" s="25" t="s">
        <v>5</v>
      </c>
      <c r="D102" s="23"/>
      <c r="E102" s="50">
        <v>1000</v>
      </c>
      <c r="F102" s="49">
        <f t="shared" si="1"/>
        <v>27000</v>
      </c>
      <c r="G102" s="62">
        <v>22000</v>
      </c>
      <c r="H102" s="45" t="s">
        <v>227</v>
      </c>
      <c r="I102" s="35"/>
    </row>
    <row r="103" spans="1:9" ht="24.95" customHeight="1" x14ac:dyDescent="0.2">
      <c r="A103" s="30">
        <v>100</v>
      </c>
      <c r="B103" s="24" t="s">
        <v>162</v>
      </c>
      <c r="C103" s="25" t="s">
        <v>163</v>
      </c>
      <c r="D103" s="23"/>
      <c r="E103" s="50">
        <v>500</v>
      </c>
      <c r="F103" s="49">
        <f t="shared" si="1"/>
        <v>13500</v>
      </c>
      <c r="G103" s="62">
        <v>13000</v>
      </c>
      <c r="H103" s="45" t="s">
        <v>227</v>
      </c>
      <c r="I103" s="35"/>
    </row>
    <row r="104" spans="1:9" ht="24.95" customHeight="1" x14ac:dyDescent="0.2">
      <c r="A104" s="30">
        <v>101</v>
      </c>
      <c r="B104" s="24" t="s">
        <v>34</v>
      </c>
      <c r="C104" s="25" t="s">
        <v>164</v>
      </c>
      <c r="D104" s="23"/>
      <c r="E104" s="50">
        <v>2748</v>
      </c>
      <c r="F104" s="49">
        <f t="shared" si="1"/>
        <v>74196</v>
      </c>
      <c r="G104" s="62">
        <v>60000</v>
      </c>
      <c r="H104" s="45" t="s">
        <v>227</v>
      </c>
      <c r="I104" s="35"/>
    </row>
    <row r="105" spans="1:9" ht="24.95" customHeight="1" x14ac:dyDescent="0.2">
      <c r="A105" s="30">
        <v>102</v>
      </c>
      <c r="B105" s="24" t="s">
        <v>34</v>
      </c>
      <c r="C105" s="25" t="s">
        <v>55</v>
      </c>
      <c r="D105" s="23"/>
      <c r="E105" s="50">
        <v>3600</v>
      </c>
      <c r="F105" s="49">
        <f t="shared" si="1"/>
        <v>97200</v>
      </c>
      <c r="G105" s="62">
        <v>0</v>
      </c>
      <c r="H105" s="45" t="s">
        <v>229</v>
      </c>
      <c r="I105" s="35"/>
    </row>
    <row r="106" spans="1:9" ht="24.95" customHeight="1" x14ac:dyDescent="0.2">
      <c r="A106" s="30">
        <v>103</v>
      </c>
      <c r="B106" s="24" t="s">
        <v>165</v>
      </c>
      <c r="C106" s="25" t="s">
        <v>102</v>
      </c>
      <c r="D106" s="23"/>
      <c r="E106" s="50">
        <v>1630</v>
      </c>
      <c r="F106" s="49">
        <f t="shared" si="1"/>
        <v>44010</v>
      </c>
      <c r="G106" s="62">
        <v>35000</v>
      </c>
      <c r="H106" s="45" t="s">
        <v>227</v>
      </c>
      <c r="I106" s="35"/>
    </row>
    <row r="107" spans="1:9" ht="24.95" customHeight="1" x14ac:dyDescent="0.2">
      <c r="A107" s="30">
        <v>104</v>
      </c>
      <c r="B107" s="24" t="s">
        <v>166</v>
      </c>
      <c r="C107" s="25" t="s">
        <v>167</v>
      </c>
      <c r="D107" s="23"/>
      <c r="E107" s="51">
        <v>1200</v>
      </c>
      <c r="F107" s="49">
        <f t="shared" si="1"/>
        <v>32400</v>
      </c>
      <c r="G107" s="62">
        <v>25000</v>
      </c>
      <c r="H107" s="46" t="s">
        <v>227</v>
      </c>
      <c r="I107" s="35"/>
    </row>
    <row r="108" spans="1:9" ht="24.95" customHeight="1" x14ac:dyDescent="0.2">
      <c r="A108" s="30">
        <v>105</v>
      </c>
      <c r="B108" s="24" t="s">
        <v>106</v>
      </c>
      <c r="C108" s="25" t="s">
        <v>168</v>
      </c>
      <c r="D108" s="23"/>
      <c r="E108" s="50">
        <v>735</v>
      </c>
      <c r="F108" s="49">
        <f t="shared" si="1"/>
        <v>19845</v>
      </c>
      <c r="G108" s="62">
        <v>0</v>
      </c>
      <c r="H108" s="45" t="s">
        <v>229</v>
      </c>
      <c r="I108" s="35"/>
    </row>
    <row r="109" spans="1:9" ht="24.95" customHeight="1" x14ac:dyDescent="0.2">
      <c r="A109" s="30">
        <v>106</v>
      </c>
      <c r="B109" s="24" t="s">
        <v>235</v>
      </c>
      <c r="C109" s="25" t="s">
        <v>9</v>
      </c>
      <c r="D109" s="23"/>
      <c r="E109" s="50">
        <v>2600</v>
      </c>
      <c r="F109" s="49">
        <f t="shared" si="1"/>
        <v>70200</v>
      </c>
      <c r="G109" s="62">
        <v>55000</v>
      </c>
      <c r="H109" s="45" t="s">
        <v>227</v>
      </c>
      <c r="I109" s="35"/>
    </row>
    <row r="110" spans="1:9" ht="24.95" customHeight="1" x14ac:dyDescent="0.2">
      <c r="A110" s="30">
        <v>107</v>
      </c>
      <c r="B110" s="24" t="s">
        <v>169</v>
      </c>
      <c r="C110" s="25" t="s">
        <v>170</v>
      </c>
      <c r="D110" s="23"/>
      <c r="E110" s="50">
        <v>2400</v>
      </c>
      <c r="F110" s="49">
        <f t="shared" si="1"/>
        <v>64800</v>
      </c>
      <c r="G110" s="62">
        <v>50000</v>
      </c>
      <c r="H110" s="45" t="s">
        <v>227</v>
      </c>
      <c r="I110" s="35"/>
    </row>
    <row r="111" spans="1:9" ht="24.95" customHeight="1" x14ac:dyDescent="0.2">
      <c r="A111" s="30">
        <v>108</v>
      </c>
      <c r="B111" s="24" t="s">
        <v>171</v>
      </c>
      <c r="C111" s="25" t="s">
        <v>172</v>
      </c>
      <c r="D111" s="23"/>
      <c r="E111" s="50">
        <v>1000</v>
      </c>
      <c r="F111" s="49">
        <f t="shared" si="1"/>
        <v>27000</v>
      </c>
      <c r="G111" s="62">
        <v>22000</v>
      </c>
      <c r="H111" s="45" t="s">
        <v>227</v>
      </c>
      <c r="I111" s="35"/>
    </row>
    <row r="112" spans="1:9" ht="24.95" customHeight="1" x14ac:dyDescent="0.2">
      <c r="A112" s="30">
        <v>109</v>
      </c>
      <c r="B112" s="24" t="s">
        <v>173</v>
      </c>
      <c r="C112" s="25" t="s">
        <v>174</v>
      </c>
      <c r="D112" s="23"/>
      <c r="E112" s="50">
        <v>200</v>
      </c>
      <c r="F112" s="49">
        <f t="shared" si="1"/>
        <v>5400</v>
      </c>
      <c r="G112" s="62">
        <v>5000</v>
      </c>
      <c r="H112" s="45" t="s">
        <v>227</v>
      </c>
      <c r="I112" s="35"/>
    </row>
    <row r="113" spans="1:9" ht="24.95" customHeight="1" x14ac:dyDescent="0.2">
      <c r="A113" s="30">
        <v>110</v>
      </c>
      <c r="B113" s="24" t="s">
        <v>175</v>
      </c>
      <c r="C113" s="25" t="s">
        <v>176</v>
      </c>
      <c r="D113" s="23"/>
      <c r="E113" s="50">
        <v>5892</v>
      </c>
      <c r="F113" s="49">
        <f t="shared" si="1"/>
        <v>159084</v>
      </c>
      <c r="G113" s="62">
        <v>130000</v>
      </c>
      <c r="H113" s="45" t="s">
        <v>227</v>
      </c>
      <c r="I113" s="35"/>
    </row>
    <row r="114" spans="1:9" ht="24.95" customHeight="1" x14ac:dyDescent="0.2">
      <c r="A114" s="30">
        <v>111</v>
      </c>
      <c r="B114" s="24" t="s">
        <v>177</v>
      </c>
      <c r="C114" s="25" t="s">
        <v>178</v>
      </c>
      <c r="D114" s="23"/>
      <c r="E114" s="50">
        <v>2550</v>
      </c>
      <c r="F114" s="49">
        <f t="shared" si="1"/>
        <v>68850</v>
      </c>
      <c r="G114" s="62">
        <v>30000</v>
      </c>
      <c r="H114" s="45" t="s">
        <v>228</v>
      </c>
      <c r="I114" s="35"/>
    </row>
    <row r="115" spans="1:9" ht="24.95" customHeight="1" x14ac:dyDescent="0.2">
      <c r="A115" s="30">
        <v>112</v>
      </c>
      <c r="B115" s="24" t="s">
        <v>180</v>
      </c>
      <c r="C115" s="25" t="s">
        <v>179</v>
      </c>
      <c r="D115" s="23"/>
      <c r="E115" s="50">
        <v>1250</v>
      </c>
      <c r="F115" s="49">
        <f t="shared" si="1"/>
        <v>33750</v>
      </c>
      <c r="G115" s="62">
        <v>27000</v>
      </c>
      <c r="H115" s="45" t="s">
        <v>227</v>
      </c>
      <c r="I115" s="35"/>
    </row>
    <row r="116" spans="1:9" ht="24.95" customHeight="1" x14ac:dyDescent="0.2">
      <c r="A116" s="30">
        <v>113</v>
      </c>
      <c r="B116" s="24" t="s">
        <v>181</v>
      </c>
      <c r="C116" s="25" t="s">
        <v>56</v>
      </c>
      <c r="D116" s="23"/>
      <c r="E116" s="50">
        <v>18154</v>
      </c>
      <c r="F116" s="49">
        <f t="shared" si="1"/>
        <v>490158</v>
      </c>
      <c r="G116" s="62">
        <v>144000</v>
      </c>
      <c r="H116" s="45" t="s">
        <v>228</v>
      </c>
      <c r="I116" s="35"/>
    </row>
    <row r="117" spans="1:9" ht="24.95" customHeight="1" x14ac:dyDescent="0.2">
      <c r="A117" s="30">
        <v>114</v>
      </c>
      <c r="B117" s="24" t="s">
        <v>181</v>
      </c>
      <c r="C117" s="25" t="s">
        <v>182</v>
      </c>
      <c r="D117" s="23"/>
      <c r="E117" s="50">
        <v>5881</v>
      </c>
      <c r="F117" s="49">
        <f t="shared" si="1"/>
        <v>158787</v>
      </c>
      <c r="G117" s="62">
        <v>126000</v>
      </c>
      <c r="H117" s="45" t="s">
        <v>227</v>
      </c>
      <c r="I117" s="35"/>
    </row>
    <row r="118" spans="1:9" ht="24.95" customHeight="1" x14ac:dyDescent="0.2">
      <c r="A118" s="30">
        <v>115</v>
      </c>
      <c r="B118" s="24" t="s">
        <v>183</v>
      </c>
      <c r="C118" s="25" t="s">
        <v>184</v>
      </c>
      <c r="D118" s="23"/>
      <c r="E118" s="50">
        <v>5500</v>
      </c>
      <c r="F118" s="49">
        <f t="shared" si="1"/>
        <v>148500</v>
      </c>
      <c r="G118" s="62">
        <v>117000</v>
      </c>
      <c r="H118" s="45" t="s">
        <v>227</v>
      </c>
      <c r="I118" s="35"/>
    </row>
    <row r="119" spans="1:9" ht="24.95" customHeight="1" x14ac:dyDescent="0.2">
      <c r="A119" s="30">
        <v>116</v>
      </c>
      <c r="B119" s="24" t="s">
        <v>185</v>
      </c>
      <c r="C119" s="25" t="s">
        <v>22</v>
      </c>
      <c r="D119" s="23"/>
      <c r="E119" s="50">
        <v>5000</v>
      </c>
      <c r="F119" s="49">
        <f t="shared" si="1"/>
        <v>135000</v>
      </c>
      <c r="G119" s="62">
        <v>108000</v>
      </c>
      <c r="H119" s="45" t="s">
        <v>227</v>
      </c>
      <c r="I119" s="35"/>
    </row>
    <row r="120" spans="1:9" ht="24.95" customHeight="1" x14ac:dyDescent="0.2">
      <c r="A120" s="30">
        <v>117</v>
      </c>
      <c r="B120" s="24" t="s">
        <v>186</v>
      </c>
      <c r="C120" s="25" t="s">
        <v>187</v>
      </c>
      <c r="D120" s="23"/>
      <c r="E120" s="50">
        <v>1900</v>
      </c>
      <c r="F120" s="49">
        <f t="shared" si="1"/>
        <v>51300</v>
      </c>
      <c r="G120" s="62">
        <v>22000</v>
      </c>
      <c r="H120" s="45" t="s">
        <v>228</v>
      </c>
      <c r="I120" s="35"/>
    </row>
    <row r="121" spans="1:9" ht="24.95" customHeight="1" x14ac:dyDescent="0.2">
      <c r="A121" s="30">
        <v>118</v>
      </c>
      <c r="B121" s="24" t="s">
        <v>186</v>
      </c>
      <c r="C121" s="25" t="s">
        <v>188</v>
      </c>
      <c r="D121" s="23"/>
      <c r="E121" s="50">
        <v>2500</v>
      </c>
      <c r="F121" s="49">
        <f t="shared" si="1"/>
        <v>67500</v>
      </c>
      <c r="G121" s="62">
        <v>0</v>
      </c>
      <c r="H121" s="45" t="s">
        <v>229</v>
      </c>
      <c r="I121" s="35"/>
    </row>
    <row r="122" spans="1:9" ht="24.95" customHeight="1" x14ac:dyDescent="0.2">
      <c r="A122" s="30">
        <v>119</v>
      </c>
      <c r="B122" s="24" t="s">
        <v>189</v>
      </c>
      <c r="C122" s="25" t="s">
        <v>190</v>
      </c>
      <c r="D122" s="23"/>
      <c r="E122" s="50">
        <v>400</v>
      </c>
      <c r="F122" s="49">
        <f t="shared" si="1"/>
        <v>10800</v>
      </c>
      <c r="G122" s="62">
        <v>10000</v>
      </c>
      <c r="H122" s="45" t="s">
        <v>227</v>
      </c>
      <c r="I122" s="35"/>
    </row>
    <row r="123" spans="1:9" ht="24.95" customHeight="1" x14ac:dyDescent="0.2">
      <c r="A123" s="30">
        <v>120</v>
      </c>
      <c r="B123" s="24" t="s">
        <v>189</v>
      </c>
      <c r="C123" s="25" t="s">
        <v>191</v>
      </c>
      <c r="D123" s="23"/>
      <c r="E123" s="50">
        <v>400</v>
      </c>
      <c r="F123" s="49">
        <f t="shared" si="1"/>
        <v>10800</v>
      </c>
      <c r="G123" s="62">
        <v>10000</v>
      </c>
      <c r="H123" s="45" t="s">
        <v>227</v>
      </c>
      <c r="I123" s="35"/>
    </row>
    <row r="124" spans="1:9" ht="24.95" customHeight="1" x14ac:dyDescent="0.2">
      <c r="A124" s="30">
        <v>121</v>
      </c>
      <c r="B124" s="24" t="s">
        <v>193</v>
      </c>
      <c r="C124" s="25" t="s">
        <v>192</v>
      </c>
      <c r="D124" s="23"/>
      <c r="E124" s="50">
        <v>5550</v>
      </c>
      <c r="F124" s="49">
        <f t="shared" si="1"/>
        <v>149850</v>
      </c>
      <c r="G124" s="62">
        <v>65000</v>
      </c>
      <c r="H124" s="45" t="s">
        <v>228</v>
      </c>
      <c r="I124" s="35"/>
    </row>
    <row r="125" spans="1:9" ht="24.95" customHeight="1" x14ac:dyDescent="0.2">
      <c r="A125" s="30">
        <v>122</v>
      </c>
      <c r="B125" s="24" t="s">
        <v>193</v>
      </c>
      <c r="C125" s="25" t="s">
        <v>194</v>
      </c>
      <c r="D125" s="23"/>
      <c r="E125" s="50">
        <v>2250</v>
      </c>
      <c r="F125" s="49">
        <f t="shared" si="1"/>
        <v>60750</v>
      </c>
      <c r="G125" s="62">
        <v>0</v>
      </c>
      <c r="H125" s="45" t="s">
        <v>229</v>
      </c>
      <c r="I125" s="35"/>
    </row>
    <row r="126" spans="1:9" ht="24.95" customHeight="1" x14ac:dyDescent="0.2">
      <c r="A126" s="30">
        <v>123</v>
      </c>
      <c r="B126" s="24" t="s">
        <v>195</v>
      </c>
      <c r="C126" s="25" t="s">
        <v>196</v>
      </c>
      <c r="D126" s="23"/>
      <c r="E126" s="50">
        <v>1250</v>
      </c>
      <c r="F126" s="49">
        <f t="shared" si="1"/>
        <v>33750</v>
      </c>
      <c r="G126" s="62">
        <v>27000</v>
      </c>
      <c r="H126" s="45" t="s">
        <v>227</v>
      </c>
      <c r="I126" s="35"/>
    </row>
    <row r="127" spans="1:9" ht="24.95" customHeight="1" x14ac:dyDescent="0.2">
      <c r="A127" s="30">
        <v>124</v>
      </c>
      <c r="B127" s="24" t="s">
        <v>197</v>
      </c>
      <c r="C127" s="25" t="s">
        <v>139</v>
      </c>
      <c r="D127" s="23"/>
      <c r="E127" s="50">
        <v>7000</v>
      </c>
      <c r="F127" s="49">
        <f t="shared" si="1"/>
        <v>189000</v>
      </c>
      <c r="G127" s="62">
        <v>85000</v>
      </c>
      <c r="H127" s="45" t="s">
        <v>228</v>
      </c>
      <c r="I127" s="35"/>
    </row>
    <row r="128" spans="1:9" ht="24.95" customHeight="1" x14ac:dyDescent="0.2">
      <c r="A128" s="30">
        <v>125</v>
      </c>
      <c r="B128" s="24" t="s">
        <v>198</v>
      </c>
      <c r="C128" s="25" t="s">
        <v>43</v>
      </c>
      <c r="D128" s="23"/>
      <c r="E128" s="50">
        <v>2190</v>
      </c>
      <c r="F128" s="49">
        <f t="shared" si="1"/>
        <v>59130</v>
      </c>
      <c r="G128" s="62">
        <v>45000</v>
      </c>
      <c r="H128" s="45" t="s">
        <v>227</v>
      </c>
      <c r="I128" s="35"/>
    </row>
    <row r="129" spans="1:9" ht="24.95" customHeight="1" x14ac:dyDescent="0.2">
      <c r="A129" s="30">
        <v>126</v>
      </c>
      <c r="B129" s="24" t="s">
        <v>199</v>
      </c>
      <c r="C129" s="25" t="s">
        <v>200</v>
      </c>
      <c r="D129" s="23"/>
      <c r="E129" s="50">
        <v>2651</v>
      </c>
      <c r="F129" s="49">
        <f t="shared" si="1"/>
        <v>71577</v>
      </c>
      <c r="G129" s="62">
        <v>58000</v>
      </c>
      <c r="H129" s="45" t="s">
        <v>227</v>
      </c>
      <c r="I129" s="35"/>
    </row>
    <row r="130" spans="1:9" ht="24.95" customHeight="1" x14ac:dyDescent="0.2">
      <c r="A130" s="30">
        <v>127</v>
      </c>
      <c r="B130" s="24" t="s">
        <v>201</v>
      </c>
      <c r="C130" s="25" t="s">
        <v>202</v>
      </c>
      <c r="D130" s="23"/>
      <c r="E130" s="50">
        <v>2000</v>
      </c>
      <c r="F130" s="49">
        <f t="shared" si="1"/>
        <v>54000</v>
      </c>
      <c r="G130" s="62">
        <v>0</v>
      </c>
      <c r="H130" s="45" t="s">
        <v>229</v>
      </c>
      <c r="I130" s="35"/>
    </row>
    <row r="131" spans="1:9" ht="24.95" customHeight="1" x14ac:dyDescent="0.2">
      <c r="A131" s="30">
        <v>128</v>
      </c>
      <c r="B131" s="24" t="s">
        <v>204</v>
      </c>
      <c r="C131" s="25" t="s">
        <v>203</v>
      </c>
      <c r="D131" s="23"/>
      <c r="E131" s="50">
        <v>2500</v>
      </c>
      <c r="F131" s="49">
        <f t="shared" si="1"/>
        <v>67500</v>
      </c>
      <c r="G131" s="62">
        <v>54000</v>
      </c>
      <c r="H131" s="45" t="s">
        <v>227</v>
      </c>
      <c r="I131" s="35"/>
    </row>
    <row r="132" spans="1:9" ht="24.95" customHeight="1" x14ac:dyDescent="0.2">
      <c r="A132" s="30">
        <v>129</v>
      </c>
      <c r="B132" s="24" t="s">
        <v>204</v>
      </c>
      <c r="C132" s="25" t="s">
        <v>206</v>
      </c>
      <c r="D132" s="23"/>
      <c r="E132" s="50">
        <v>70</v>
      </c>
      <c r="F132" s="49">
        <f t="shared" si="1"/>
        <v>1890</v>
      </c>
      <c r="G132" s="62">
        <v>1000</v>
      </c>
      <c r="H132" s="45" t="s">
        <v>227</v>
      </c>
      <c r="I132" s="35"/>
    </row>
    <row r="133" spans="1:9" ht="24.95" customHeight="1" x14ac:dyDescent="0.2">
      <c r="A133" s="30">
        <v>130</v>
      </c>
      <c r="B133" s="24" t="s">
        <v>204</v>
      </c>
      <c r="C133" s="25" t="s">
        <v>205</v>
      </c>
      <c r="D133" s="23"/>
      <c r="E133" s="50">
        <v>660</v>
      </c>
      <c r="F133" s="49">
        <f t="shared" ref="F133:F148" si="2">E133*27</f>
        <v>17820</v>
      </c>
      <c r="G133" s="62">
        <v>17000</v>
      </c>
      <c r="H133" s="45" t="s">
        <v>227</v>
      </c>
      <c r="I133" s="35"/>
    </row>
    <row r="134" spans="1:9" ht="24.95" customHeight="1" x14ac:dyDescent="0.2">
      <c r="A134" s="30">
        <v>131</v>
      </c>
      <c r="B134" s="24" t="s">
        <v>207</v>
      </c>
      <c r="C134" s="25" t="s">
        <v>208</v>
      </c>
      <c r="D134" s="23"/>
      <c r="E134" s="50">
        <v>1500</v>
      </c>
      <c r="F134" s="49">
        <f t="shared" si="2"/>
        <v>40500</v>
      </c>
      <c r="G134" s="62">
        <v>20000</v>
      </c>
      <c r="H134" s="45" t="s">
        <v>228</v>
      </c>
      <c r="I134" s="35"/>
    </row>
    <row r="135" spans="1:9" ht="24.95" customHeight="1" x14ac:dyDescent="0.2">
      <c r="A135" s="30">
        <v>132</v>
      </c>
      <c r="B135" s="24" t="s">
        <v>209</v>
      </c>
      <c r="C135" s="25" t="s">
        <v>210</v>
      </c>
      <c r="D135" s="23"/>
      <c r="E135" s="50">
        <v>2000</v>
      </c>
      <c r="F135" s="49">
        <f t="shared" si="2"/>
        <v>54000</v>
      </c>
      <c r="G135" s="62">
        <v>24000</v>
      </c>
      <c r="H135" s="45" t="s">
        <v>228</v>
      </c>
      <c r="I135" s="35"/>
    </row>
    <row r="136" spans="1:9" ht="24.95" customHeight="1" x14ac:dyDescent="0.2">
      <c r="A136" s="30">
        <v>133</v>
      </c>
      <c r="B136" s="24" t="s">
        <v>24</v>
      </c>
      <c r="C136" s="25" t="s">
        <v>211</v>
      </c>
      <c r="D136" s="23"/>
      <c r="E136" s="50">
        <v>700</v>
      </c>
      <c r="F136" s="49">
        <f t="shared" si="2"/>
        <v>18900</v>
      </c>
      <c r="G136" s="62">
        <v>0</v>
      </c>
      <c r="H136" s="45" t="s">
        <v>229</v>
      </c>
      <c r="I136" s="35"/>
    </row>
    <row r="137" spans="1:9" ht="24.95" customHeight="1" x14ac:dyDescent="0.2">
      <c r="A137" s="30">
        <v>134</v>
      </c>
      <c r="B137" s="24" t="s">
        <v>24</v>
      </c>
      <c r="C137" s="25" t="s">
        <v>167</v>
      </c>
      <c r="D137" s="23"/>
      <c r="E137" s="50">
        <v>1000</v>
      </c>
      <c r="F137" s="49">
        <f t="shared" si="2"/>
        <v>27000</v>
      </c>
      <c r="G137" s="62">
        <v>22000</v>
      </c>
      <c r="H137" s="45" t="s">
        <v>227</v>
      </c>
      <c r="I137" s="35"/>
    </row>
    <row r="138" spans="1:9" ht="24.95" customHeight="1" x14ac:dyDescent="0.2">
      <c r="A138" s="30">
        <v>135</v>
      </c>
      <c r="B138" s="24" t="s">
        <v>24</v>
      </c>
      <c r="C138" s="25" t="s">
        <v>212</v>
      </c>
      <c r="D138" s="23"/>
      <c r="E138" s="50">
        <v>1000</v>
      </c>
      <c r="F138" s="49">
        <f t="shared" si="2"/>
        <v>27000</v>
      </c>
      <c r="G138" s="62">
        <v>0</v>
      </c>
      <c r="H138" s="45" t="s">
        <v>229</v>
      </c>
      <c r="I138" s="35"/>
    </row>
    <row r="139" spans="1:9" ht="24.95" customHeight="1" x14ac:dyDescent="0.2">
      <c r="A139" s="30">
        <v>136</v>
      </c>
      <c r="B139" s="24" t="s">
        <v>24</v>
      </c>
      <c r="C139" s="25" t="s">
        <v>213</v>
      </c>
      <c r="D139" s="23"/>
      <c r="E139" s="50">
        <v>7450</v>
      </c>
      <c r="F139" s="49">
        <f t="shared" si="2"/>
        <v>201150</v>
      </c>
      <c r="G139" s="62">
        <v>0</v>
      </c>
      <c r="H139" s="47" t="s">
        <v>226</v>
      </c>
      <c r="I139" s="35"/>
    </row>
    <row r="140" spans="1:9" ht="24.95" customHeight="1" x14ac:dyDescent="0.2">
      <c r="A140" s="30">
        <v>137</v>
      </c>
      <c r="B140" s="24" t="s">
        <v>214</v>
      </c>
      <c r="C140" s="25" t="s">
        <v>127</v>
      </c>
      <c r="D140" s="23"/>
      <c r="E140" s="50">
        <v>3120</v>
      </c>
      <c r="F140" s="49">
        <f t="shared" si="2"/>
        <v>84240</v>
      </c>
      <c r="G140" s="62">
        <v>67000</v>
      </c>
      <c r="H140" s="45" t="s">
        <v>227</v>
      </c>
      <c r="I140" s="35"/>
    </row>
    <row r="141" spans="1:9" ht="24.95" customHeight="1" x14ac:dyDescent="0.2">
      <c r="A141" s="30">
        <v>138</v>
      </c>
      <c r="B141" s="24" t="s">
        <v>215</v>
      </c>
      <c r="C141" s="25" t="s">
        <v>216</v>
      </c>
      <c r="D141" s="23"/>
      <c r="E141" s="50">
        <v>2000</v>
      </c>
      <c r="F141" s="49">
        <f t="shared" si="2"/>
        <v>54000</v>
      </c>
      <c r="G141" s="62">
        <v>45000</v>
      </c>
      <c r="H141" s="40" t="s">
        <v>227</v>
      </c>
      <c r="I141" s="35"/>
    </row>
    <row r="142" spans="1:9" ht="24.95" customHeight="1" x14ac:dyDescent="0.2">
      <c r="A142" s="30">
        <v>139</v>
      </c>
      <c r="B142" s="24" t="s">
        <v>215</v>
      </c>
      <c r="C142" s="25" t="s">
        <v>217</v>
      </c>
      <c r="D142" s="23"/>
      <c r="E142" s="50">
        <v>2222</v>
      </c>
      <c r="F142" s="49">
        <f t="shared" si="2"/>
        <v>59994</v>
      </c>
      <c r="G142" s="62">
        <v>49000</v>
      </c>
      <c r="H142" s="45" t="s">
        <v>227</v>
      </c>
      <c r="I142" s="35"/>
    </row>
    <row r="143" spans="1:9" ht="24.95" customHeight="1" x14ac:dyDescent="0.2">
      <c r="A143" s="30">
        <v>140</v>
      </c>
      <c r="B143" s="24" t="s">
        <v>218</v>
      </c>
      <c r="C143" s="25" t="s">
        <v>188</v>
      </c>
      <c r="D143" s="23"/>
      <c r="E143" s="52">
        <v>3420</v>
      </c>
      <c r="F143" s="49">
        <f t="shared" si="2"/>
        <v>92340</v>
      </c>
      <c r="G143" s="62">
        <v>0</v>
      </c>
      <c r="H143" s="45" t="s">
        <v>229</v>
      </c>
      <c r="I143" s="35"/>
    </row>
    <row r="144" spans="1:9" ht="24.95" customHeight="1" x14ac:dyDescent="0.2">
      <c r="A144" s="30">
        <v>141</v>
      </c>
      <c r="B144" s="24" t="s">
        <v>218</v>
      </c>
      <c r="C144" s="25" t="s">
        <v>219</v>
      </c>
      <c r="D144" s="23"/>
      <c r="E144" s="52">
        <v>4140</v>
      </c>
      <c r="F144" s="49">
        <f t="shared" si="2"/>
        <v>111780</v>
      </c>
      <c r="G144" s="64">
        <v>0</v>
      </c>
      <c r="H144" s="47" t="s">
        <v>226</v>
      </c>
      <c r="I144" s="35"/>
    </row>
    <row r="145" spans="1:9" ht="24.95" customHeight="1" x14ac:dyDescent="0.2">
      <c r="A145" s="30">
        <v>142</v>
      </c>
      <c r="B145" s="24" t="s">
        <v>220</v>
      </c>
      <c r="C145" s="25" t="s">
        <v>221</v>
      </c>
      <c r="D145" s="23"/>
      <c r="E145" s="52">
        <v>2500</v>
      </c>
      <c r="F145" s="49">
        <f t="shared" si="2"/>
        <v>67500</v>
      </c>
      <c r="G145" s="64">
        <v>54000</v>
      </c>
      <c r="H145" s="46" t="s">
        <v>227</v>
      </c>
      <c r="I145" s="35"/>
    </row>
    <row r="146" spans="1:9" ht="24.95" customHeight="1" x14ac:dyDescent="0.2">
      <c r="A146" s="30">
        <v>143</v>
      </c>
      <c r="B146" s="24" t="s">
        <v>222</v>
      </c>
      <c r="C146" s="25" t="s">
        <v>223</v>
      </c>
      <c r="D146" s="23"/>
      <c r="E146" s="52">
        <v>10000</v>
      </c>
      <c r="F146" s="49">
        <f t="shared" si="2"/>
        <v>270000</v>
      </c>
      <c r="G146" s="64">
        <v>0</v>
      </c>
      <c r="H146" s="45" t="s">
        <v>229</v>
      </c>
      <c r="I146" s="35"/>
    </row>
    <row r="147" spans="1:9" ht="24.95" customHeight="1" x14ac:dyDescent="0.2">
      <c r="A147" s="30">
        <v>144</v>
      </c>
      <c r="B147" s="24" t="s">
        <v>232</v>
      </c>
      <c r="C147" s="25" t="s">
        <v>47</v>
      </c>
      <c r="D147" s="23"/>
      <c r="E147" s="52">
        <v>2200</v>
      </c>
      <c r="F147" s="49">
        <f t="shared" si="2"/>
        <v>59400</v>
      </c>
      <c r="G147" s="64">
        <v>49000</v>
      </c>
      <c r="H147" s="46" t="s">
        <v>227</v>
      </c>
      <c r="I147" s="35"/>
    </row>
    <row r="148" spans="1:9" ht="24.95" customHeight="1" thickBot="1" x14ac:dyDescent="0.25">
      <c r="A148" s="30">
        <v>145</v>
      </c>
      <c r="B148" s="24" t="s">
        <v>14</v>
      </c>
      <c r="C148" s="25" t="s">
        <v>225</v>
      </c>
      <c r="D148" s="23"/>
      <c r="E148" s="52">
        <v>5500</v>
      </c>
      <c r="F148" s="49">
        <f t="shared" si="2"/>
        <v>148500</v>
      </c>
      <c r="G148" s="64">
        <v>50000</v>
      </c>
      <c r="H148" s="46" t="s">
        <v>228</v>
      </c>
      <c r="I148" s="35"/>
    </row>
    <row r="149" spans="1:9" ht="24.95" customHeight="1" thickBot="1" x14ac:dyDescent="0.25">
      <c r="A149" s="21"/>
      <c r="B149" s="17" t="s">
        <v>3</v>
      </c>
      <c r="C149" s="18"/>
      <c r="D149" s="22">
        <f>SUM(D4:D148)</f>
        <v>332</v>
      </c>
      <c r="E149" s="27">
        <f>SUM(E4:E148)</f>
        <v>414968</v>
      </c>
      <c r="F149" s="27">
        <f>SUM(F4:F148)</f>
        <v>11204136</v>
      </c>
      <c r="G149" s="31">
        <f>SUM(G4:G148)</f>
        <v>5160000</v>
      </c>
      <c r="H149" s="48"/>
      <c r="I149" s="36"/>
    </row>
    <row r="150" spans="1:9" ht="24.95" customHeight="1" x14ac:dyDescent="0.2">
      <c r="A150" s="16"/>
    </row>
    <row r="151" spans="1:9" ht="24.95" customHeight="1" x14ac:dyDescent="0.2">
      <c r="A151" s="16"/>
      <c r="B151" s="13"/>
    </row>
    <row r="152" spans="1:9" ht="24.95" customHeight="1" x14ac:dyDescent="0.2">
      <c r="A152" s="16"/>
    </row>
    <row r="153" spans="1:9" ht="24.95" customHeight="1" x14ac:dyDescent="0.2">
      <c r="A153" s="16"/>
    </row>
    <row r="154" spans="1:9" ht="24.95" customHeight="1" x14ac:dyDescent="0.2">
      <c r="A154" s="16"/>
    </row>
    <row r="155" spans="1:9" ht="24.95" customHeight="1" x14ac:dyDescent="0.2">
      <c r="A155" s="16"/>
      <c r="H155" s="3"/>
    </row>
    <row r="156" spans="1:9" ht="24.95" customHeight="1" x14ac:dyDescent="0.2">
      <c r="A156" s="16"/>
      <c r="H156" s="3"/>
    </row>
    <row r="157" spans="1:9" ht="24.95" customHeight="1" x14ac:dyDescent="0.2">
      <c r="A157" s="16"/>
      <c r="H157" s="3"/>
    </row>
    <row r="158" spans="1:9" ht="24.95" customHeight="1" x14ac:dyDescent="0.2">
      <c r="H158" s="3"/>
    </row>
    <row r="159" spans="1:9" ht="24.95" customHeight="1" x14ac:dyDescent="0.2">
      <c r="H159" s="10"/>
    </row>
    <row r="160" spans="1:9" ht="24.95" customHeight="1" x14ac:dyDescent="0.2">
      <c r="H160" s="10"/>
    </row>
    <row r="161" spans="8:8" ht="24.95" customHeight="1" x14ac:dyDescent="0.2">
      <c r="H161" s="3"/>
    </row>
    <row r="162" spans="8:8" ht="24.95" customHeight="1" x14ac:dyDescent="0.2">
      <c r="H162" s="3"/>
    </row>
    <row r="163" spans="8:8" ht="24.95" customHeight="1" x14ac:dyDescent="0.2">
      <c r="H163" s="3"/>
    </row>
    <row r="192" spans="8:8" ht="24.95" customHeight="1" x14ac:dyDescent="0.2">
      <c r="H192" s="10"/>
    </row>
    <row r="193" spans="8:8" ht="24.95" customHeight="1" x14ac:dyDescent="0.2">
      <c r="H193" s="10"/>
    </row>
    <row r="194" spans="8:8" ht="24.95" customHeight="1" x14ac:dyDescent="0.2">
      <c r="H194" s="10"/>
    </row>
    <row r="197" spans="8:8" ht="24.95" customHeight="1" x14ac:dyDescent="0.2">
      <c r="H197" s="10"/>
    </row>
    <row r="198" spans="8:8" ht="24.95" customHeight="1" x14ac:dyDescent="0.2">
      <c r="H198" s="10"/>
    </row>
    <row r="199" spans="8:8" ht="24.95" customHeight="1" x14ac:dyDescent="0.2">
      <c r="H199" s="10"/>
    </row>
    <row r="200" spans="8:8" ht="24.95" customHeight="1" x14ac:dyDescent="0.2">
      <c r="H200" s="10"/>
    </row>
    <row r="201" spans="8:8" ht="24.95" customHeight="1" x14ac:dyDescent="0.2">
      <c r="H201" s="10"/>
    </row>
    <row r="202" spans="8:8" ht="24.95" customHeight="1" x14ac:dyDescent="0.2">
      <c r="H202" s="10"/>
    </row>
    <row r="203" spans="8:8" ht="24.95" customHeight="1" x14ac:dyDescent="0.2">
      <c r="H203" s="10"/>
    </row>
    <row r="204" spans="8:8" ht="24.95" customHeight="1" x14ac:dyDescent="0.2">
      <c r="H204" s="10"/>
    </row>
    <row r="205" spans="8:8" ht="24.95" customHeight="1" x14ac:dyDescent="0.2">
      <c r="H205" s="10"/>
    </row>
    <row r="206" spans="8:8" ht="24.95" customHeight="1" x14ac:dyDescent="0.2">
      <c r="H206" s="10"/>
    </row>
    <row r="207" spans="8:8" ht="24.95" customHeight="1" x14ac:dyDescent="0.2">
      <c r="H207" s="10"/>
    </row>
  </sheetData>
  <dataConsolidate/>
  <phoneticPr fontId="0" type="noConversion"/>
  <pageMargins left="0.23622047244094491" right="0.23622047244094491" top="0.74803149606299213" bottom="0.74803149606299213" header="0.31496062992125984" footer="0.31496062992125984"/>
  <pageSetup paperSize="8" scale="7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Překlady 2015_výsledky</vt:lpstr>
      <vt:lpstr>'Překlady 2015_výsledky'!Názvy_tisku</vt:lpstr>
    </vt:vector>
  </TitlesOfParts>
  <Company>CR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</dc:creator>
  <cp:lastModifiedBy>Radim Kopáč</cp:lastModifiedBy>
  <cp:lastPrinted>2015-02-12T21:43:45Z</cp:lastPrinted>
  <dcterms:created xsi:type="dcterms:W3CDTF">2002-12-23T09:45:04Z</dcterms:created>
  <dcterms:modified xsi:type="dcterms:W3CDTF">2016-03-01T11:36:49Z</dcterms:modified>
</cp:coreProperties>
</file>